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6 環境安全\【作業環境測定（年2回）】\H30(02下期)作業環境測定\"/>
    </mc:Choice>
  </mc:AlternateContent>
  <bookViews>
    <workbookView xWindow="0" yWindow="15" windowWidth="20730" windowHeight="11745" activeTab="1"/>
  </bookViews>
  <sheets>
    <sheet name="一覧表" sheetId="3" r:id="rId1"/>
    <sheet name="一覧表 (ソート)" sheetId="7" r:id="rId2"/>
    <sheet name="有機" sheetId="1" r:id="rId3"/>
    <sheet name="特化" sheetId="2" r:id="rId4"/>
  </sheets>
  <definedNames>
    <definedName name="_xlnm._FilterDatabase" localSheetId="3" hidden="1">特化!$A$1:$O$58</definedName>
    <definedName name="_xlnm.Print_Titles" localSheetId="3">特化!$1:$1</definedName>
    <definedName name="除外以外のクロス集計" localSheetId="0">一覧表!$C$3:$AB$25</definedName>
    <definedName name="除外以外のクロス集計" localSheetId="1">'一覧表 (ソート)'!$C$3:$AB$24</definedName>
    <definedName name="除外以外のクロス集計" localSheetId="3">#REF!</definedName>
    <definedName name="除外以外のクロス集計" localSheetId="2">有機!$A$1:$AE$18</definedName>
    <definedName name="除外以外のクロス集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6" i="7" l="1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AR23" i="7"/>
  <c r="AR22" i="7"/>
  <c r="AR21" i="7"/>
  <c r="AR25" i="7"/>
  <c r="AR24" i="7"/>
  <c r="AR20" i="7"/>
  <c r="AR19" i="7"/>
  <c r="AR18" i="7"/>
  <c r="AR17" i="7"/>
  <c r="AR10" i="7"/>
  <c r="AR12" i="7"/>
  <c r="AR11" i="7"/>
  <c r="AR14" i="7"/>
  <c r="AR13" i="7"/>
  <c r="AR16" i="7"/>
  <c r="AR15" i="7"/>
  <c r="AR9" i="7"/>
  <c r="AR8" i="7"/>
  <c r="AR7" i="7"/>
  <c r="AR6" i="7"/>
  <c r="AR5" i="7"/>
  <c r="AQ28" i="7" l="1"/>
  <c r="AQ27" i="7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I26" i="3"/>
  <c r="AR16" i="3" l="1"/>
  <c r="AR25" i="3" l="1"/>
  <c r="AR24" i="3"/>
  <c r="AR23" i="3"/>
  <c r="AR22" i="3"/>
  <c r="AR21" i="3"/>
  <c r="AR20" i="3"/>
  <c r="AR19" i="3"/>
  <c r="AR18" i="3"/>
  <c r="AR17" i="3"/>
  <c r="AR15" i="3"/>
  <c r="AR14" i="3"/>
  <c r="AR13" i="3"/>
  <c r="AR12" i="3"/>
  <c r="AR11" i="3"/>
  <c r="AR10" i="3"/>
  <c r="AR9" i="3"/>
  <c r="AR8" i="3"/>
  <c r="AR7" i="3"/>
  <c r="AR6" i="3"/>
  <c r="AR5" i="3"/>
  <c r="AQ28" i="3" l="1"/>
  <c r="AQ27" i="3"/>
</calcChain>
</file>

<file path=xl/sharedStrings.xml><?xml version="1.0" encoding="utf-8"?>
<sst xmlns="http://schemas.openxmlformats.org/spreadsheetml/2006/main" count="1375" uniqueCount="352">
  <si>
    <t>部局</t>
    <phoneticPr fontId="3"/>
  </si>
  <si>
    <t>事業場（キャンパス名、棟名称，部屋番号）</t>
  </si>
  <si>
    <t>記入者名，役職名</t>
  </si>
  <si>
    <t>管理責任者・連絡先（電話 メールアドレス）</t>
  </si>
  <si>
    <t>気積なし</t>
  </si>
  <si>
    <t>合計 規定充足率</t>
  </si>
  <si>
    <t>０１   アセトン</t>
  </si>
  <si>
    <t>０３   イソプロピルアルコール</t>
  </si>
  <si>
    <t>０４   イソペンチルアルコール（別名イソアミルアルコール）</t>
  </si>
  <si>
    <t>０５   エチルエーテル</t>
  </si>
  <si>
    <t>０９   エチレングリコールモノメチルエーテル（別名メチルセロソルブ）</t>
  </si>
  <si>
    <t>１０  オルト‐ジクロルベンゼン</t>
  </si>
  <si>
    <t>１１  キシレン</t>
  </si>
  <si>
    <t>１２  クレゾール</t>
  </si>
  <si>
    <t>１３  クロルベンゼン</t>
  </si>
  <si>
    <t>１６  酢酸イソプロピル</t>
  </si>
  <si>
    <t>１８  酢酸エチル</t>
  </si>
  <si>
    <t>１９  酢酸ノルマル－ブチル</t>
  </si>
  <si>
    <t>２１  酢酸ノルマル－ペンチル（別名酢酸ノルマル－アミル）</t>
  </si>
  <si>
    <t>２２  酢酸メチル</t>
  </si>
  <si>
    <t>３０  Ｎ・Ｎ‐ジメチルホルムアミド</t>
  </si>
  <si>
    <t>３４  テトラヒドロフラン</t>
  </si>
  <si>
    <t>３５  1・1・1‐トリクロルエタン</t>
  </si>
  <si>
    <t>３７  トルエン</t>
  </si>
  <si>
    <t>３８  二硫化炭素</t>
  </si>
  <si>
    <t>３９  ノルマルヘキサン</t>
  </si>
  <si>
    <t>４０  1‐ブタノール</t>
  </si>
  <si>
    <t>４１  2‐ブタノール</t>
  </si>
  <si>
    <t>４２  メタノール</t>
  </si>
  <si>
    <t>４３  メチルイソブチルケトン</t>
  </si>
  <si>
    <t>４４  メチルエチルケトン</t>
  </si>
  <si>
    <t>薬学系研究科・薬学部</t>
  </si>
  <si>
    <t>本郷薬学系総合研究棟 087 第３実験室/洗浄室/培養室/機械室/顕微鏡室(00110432910160)</t>
  </si>
  <si>
    <t>名黒　功 准教授</t>
  </si>
  <si>
    <t>03-5841-4858 nagurois@mol.f.u-tokyo.ac.jp</t>
  </si>
  <si>
    <t>本郷薬学系総合研究棟 1082-1 化学実験室(00110432100040)</t>
  </si>
  <si>
    <t>岡田正弘 准教授</t>
  </si>
  <si>
    <t>03-5841-4741 okadam@mol.f.u-tokyo.ac.jp</t>
  </si>
  <si>
    <t>本郷薬学系総合研究棟 387 衛生化学実験室(00110432030200)</t>
  </si>
  <si>
    <t>河野望 講師</t>
  </si>
  <si>
    <t>03-5841-4725 nozomu@mol.f.u-tokyo.ac.jp</t>
  </si>
  <si>
    <t>本郷薬学系総合研究棟 482 生化学実験室/暗室(00110432040050)</t>
  </si>
  <si>
    <t>福山征光 助手</t>
  </si>
  <si>
    <t>5841-4753 mfukuyam@mol.f.u-tokyo.ac.jp</t>
  </si>
  <si>
    <t>本郷薬学系総合研究棟 587 有機合成化学実験室２(00110432050180)</t>
  </si>
  <si>
    <t>金井　求 教授</t>
  </si>
  <si>
    <t>03-5841-4832 kanai@mol.f.u-tokyo.ac.jp</t>
  </si>
  <si>
    <t>本郷薬学系総合研究棟 782・784-2 実験室(00110432070080)</t>
  </si>
  <si>
    <t>八代田英樹 准教授</t>
  </si>
  <si>
    <t>03-5841-4801 yashiroda@mol.f.u-tokyo.ac.jp</t>
  </si>
  <si>
    <t>本郷薬学系総合研究棟 787 薬化学教室・実験室1(00110432070170)</t>
  </si>
  <si>
    <t>大和田智彦 教授</t>
  </si>
  <si>
    <t>0358414730 ohwada@mol.f.u-tokyo.ac.jp</t>
  </si>
  <si>
    <t>本郷薬学系総合研究棟 881-1 研究室(00110432080100)</t>
  </si>
  <si>
    <t>前田　和哉 講師</t>
  </si>
  <si>
    <t>03-5841-4772 kmaeda@mol.f.u-tokyo.ac.jp</t>
  </si>
  <si>
    <t>本郷薬学系総合研究棟 987‐2 第２研究室(00110432090220)</t>
  </si>
  <si>
    <t>斉藤 竜男 助教</t>
  </si>
  <si>
    <t>20783 tatsuo@mol.f.u-tokyo.ac.jp</t>
  </si>
  <si>
    <t>本郷薬学部本館 （234） 機能病態学３研究室(00110016020290)</t>
  </si>
  <si>
    <t>富田泰輔 教授</t>
  </si>
  <si>
    <t>03-5841-4868 iwatsubo@mol.f.u-tokyo.ac.jp</t>
  </si>
  <si>
    <t>本郷薬学部本館 (353) 創薬共用ファシリティ　第4機器室（NMR室)(00110016030240)</t>
  </si>
  <si>
    <t>滝田良 特任准教授</t>
  </si>
  <si>
    <t>03-5841-0279 kyoyo@mol.f.u-tokyo.ac.jp</t>
  </si>
  <si>
    <t>本郷薬学部本館 (354-1) 創薬共用ﾌｧｼﾘﾃｨ　第1機器室･受付(00110016030190)</t>
  </si>
  <si>
    <t>本郷薬学部本館 (433) 反応実験室（井上研)(00110016040340)</t>
  </si>
  <si>
    <t>井上将行 教授</t>
  </si>
  <si>
    <t>03-5841-1354 inoue@mol.f.u-tokyo.ac.jp</t>
  </si>
  <si>
    <t>本郷薬学部本館 (456) 植物園研(00110016040240)</t>
  </si>
  <si>
    <t>折原　裕 准教授</t>
  </si>
  <si>
    <t>03-5841-4758 oriharay@mol.f.u-tokyo.ac.jp</t>
  </si>
  <si>
    <t>本郷薬学部本館 (533) 薬品代謝化学第3研究室(00110016050320)</t>
  </si>
  <si>
    <t>上野匡 助教</t>
  </si>
  <si>
    <t>03-5841-4853 tasueno@mol.f.u-tokyo.ac.jp</t>
  </si>
  <si>
    <t>本郷薬学部本館 (534) 薬品代謝化学第2研究室(00110016050300)</t>
  </si>
  <si>
    <t>本郷薬学部本館 （535） 薬品代謝化学第1研究室(00110016050170)</t>
  </si>
  <si>
    <t>伊藤弦太 特任講師（予定）</t>
  </si>
  <si>
    <t>03-5841-4877 genta@mol.f.u-tokyo.ac.jp</t>
  </si>
  <si>
    <t>環安室</t>
  </si>
  <si>
    <t>事業場(キャンパス･棟名称･部屋)</t>
  </si>
  <si>
    <t>研究室名</t>
  </si>
  <si>
    <t>管理責任者・役職</t>
  </si>
  <si>
    <t>気積</t>
  </si>
  <si>
    <t>区分</t>
  </si>
  <si>
    <t>物質名</t>
  </si>
  <si>
    <t>前回調査時の量(g)</t>
  </si>
  <si>
    <t>購入量(g)</t>
  </si>
  <si>
    <t>3ヶ月間使用量()</t>
  </si>
  <si>
    <t>未使用分廃棄量(g)</t>
  </si>
  <si>
    <t>現有量(g)</t>
  </si>
  <si>
    <t>使用頻度</t>
  </si>
  <si>
    <t>備考</t>
  </si>
  <si>
    <t>生薬:細胞情報学教室</t>
  </si>
  <si>
    <t>特化２類４</t>
  </si>
  <si>
    <t>クロロホルム</t>
  </si>
  <si>
    <t>3221.50g</t>
  </si>
  <si>
    <t>0.00g</t>
  </si>
  <si>
    <t>2221.50g</t>
  </si>
  <si>
    <t>特化２類１</t>
  </si>
  <si>
    <t>パラホルムアルデヒド</t>
  </si>
  <si>
    <t>2157.50g</t>
  </si>
  <si>
    <t>1750.00g</t>
  </si>
  <si>
    <t>ホルムアルデヒド</t>
  </si>
  <si>
    <t>4200.00g</t>
  </si>
  <si>
    <t>1000.00g</t>
  </si>
  <si>
    <t>分薬:天然物化学教室</t>
  </si>
  <si>
    <t>1,4－ジオキサン</t>
  </si>
  <si>
    <t>1033.00g</t>
  </si>
  <si>
    <t>516.50g</t>
  </si>
  <si>
    <t>ジクロルメタン</t>
  </si>
  <si>
    <t>1431.50g</t>
  </si>
  <si>
    <t>500.00g</t>
  </si>
  <si>
    <t>機薬:衛生化学</t>
  </si>
  <si>
    <t>アクリルアミド</t>
  </si>
  <si>
    <t>3500.00g</t>
  </si>
  <si>
    <t>3000.00g</t>
  </si>
  <si>
    <t>82623.50g</t>
  </si>
  <si>
    <t>17880.00g</t>
  </si>
  <si>
    <t>91563.50g</t>
  </si>
  <si>
    <t>ベンゼン</t>
  </si>
  <si>
    <t>4829.50g</t>
  </si>
  <si>
    <t>439.50g</t>
  </si>
  <si>
    <t>機薬:生理化学教室</t>
  </si>
  <si>
    <t>4387.00g</t>
  </si>
  <si>
    <t>3987.00g</t>
  </si>
  <si>
    <t>分薬:有機合成化学教室</t>
  </si>
  <si>
    <t>1,2－ジクロルエタン</t>
  </si>
  <si>
    <t>3246.00g</t>
  </si>
  <si>
    <t>1260.00g</t>
  </si>
  <si>
    <t>1955.30g</t>
  </si>
  <si>
    <t>620.00g</t>
  </si>
  <si>
    <t>148.10g</t>
  </si>
  <si>
    <t>129443.00g</t>
  </si>
  <si>
    <t>3522.50g</t>
  </si>
  <si>
    <t>281326.00g</t>
  </si>
  <si>
    <t>1D</t>
  </si>
  <si>
    <t>300.00g</t>
  </si>
  <si>
    <t>ベンゼン-d6</t>
  </si>
  <si>
    <t>47.50g</t>
  </si>
  <si>
    <t>特化２類３</t>
  </si>
  <si>
    <t>過マンガン酸カリウム</t>
  </si>
  <si>
    <t>525.00g</t>
  </si>
  <si>
    <t>25.00g</t>
  </si>
  <si>
    <t>酸化プロピレン</t>
  </si>
  <si>
    <t>100.00g</t>
  </si>
  <si>
    <t>四塩化炭素</t>
  </si>
  <si>
    <t>2585.40g</t>
  </si>
  <si>
    <t>1589.00g</t>
  </si>
  <si>
    <t>統薬:蛋白質代謝学教室</t>
  </si>
  <si>
    <t>2228.50g</t>
  </si>
  <si>
    <t>1985.50g</t>
  </si>
  <si>
    <t>分薬:薬化学教室</t>
  </si>
  <si>
    <t>781.00g</t>
  </si>
  <si>
    <t>4156.50g</t>
  </si>
  <si>
    <t>アクリロニトリル</t>
  </si>
  <si>
    <t>1255.50g</t>
  </si>
  <si>
    <t>810.00g</t>
  </si>
  <si>
    <t>エチレンオキシド</t>
  </si>
  <si>
    <t>オルト－トルイジン</t>
  </si>
  <si>
    <t>10.00g</t>
  </si>
  <si>
    <t>125500.00g</t>
  </si>
  <si>
    <t>745.00g</t>
  </si>
  <si>
    <t>101245.00g</t>
  </si>
  <si>
    <t>クロロホルム-d1</t>
  </si>
  <si>
    <t>5246.70g</t>
  </si>
  <si>
    <t>1100.00g</t>
  </si>
  <si>
    <t>4550.70g</t>
  </si>
  <si>
    <t>134000.00g</t>
  </si>
  <si>
    <t>40000.00g</t>
  </si>
  <si>
    <t>12000.00g</t>
  </si>
  <si>
    <t>159.50g</t>
  </si>
  <si>
    <t>50.00g</t>
  </si>
  <si>
    <t>1769.40g</t>
  </si>
  <si>
    <t>1610.50g</t>
  </si>
  <si>
    <t>生薬:分子薬物動態学教室</t>
  </si>
  <si>
    <t>19316.00g</t>
  </si>
  <si>
    <t>5933.00g</t>
  </si>
  <si>
    <t>8913.00g</t>
  </si>
  <si>
    <t>2684.00g</t>
  </si>
  <si>
    <t>本郷薬学系総合研究棟 887-4 実験室C1（産学連携研究室）(00110432080190)</t>
  </si>
  <si>
    <t>産学:産学連携共同研究室</t>
  </si>
  <si>
    <t>武本 浩 客員教授</t>
  </si>
  <si>
    <t>03-5841-1071 hiroshi.takemoto@shionogi.co.jp</t>
  </si>
  <si>
    <t>524.00g</t>
  </si>
  <si>
    <t>120.00g</t>
  </si>
  <si>
    <t>1E</t>
  </si>
  <si>
    <t>450.00g</t>
  </si>
  <si>
    <t>本郷薬学系総合研究棟 983-1 薬理学実験室(00110432090070)</t>
  </si>
  <si>
    <t>生薬:薬品作用学教室</t>
  </si>
  <si>
    <t>小山隆太 准教授</t>
  </si>
  <si>
    <t>03-5841-4782 rkoyama@mol.f.u-tokyo.ac.jp</t>
  </si>
  <si>
    <t>3967.68g</t>
  </si>
  <si>
    <t>4345.15g</t>
  </si>
  <si>
    <t>1B</t>
  </si>
  <si>
    <t>統薬:基礎有機化学教室</t>
  </si>
  <si>
    <t>102335.00g</t>
  </si>
  <si>
    <t>175000.00g</t>
  </si>
  <si>
    <t>152335.00g</t>
  </si>
  <si>
    <t>44144.60g</t>
  </si>
  <si>
    <t>60000.00g</t>
  </si>
  <si>
    <t>24144.60g</t>
  </si>
  <si>
    <t>3309.20g</t>
  </si>
  <si>
    <t>174.80g</t>
  </si>
  <si>
    <t>3396.60g</t>
  </si>
  <si>
    <t>生薬:機能病態学教室</t>
  </si>
  <si>
    <t>5862.80g</t>
  </si>
  <si>
    <t>1500.00g</t>
  </si>
  <si>
    <t>6362.80g</t>
  </si>
  <si>
    <t>本郷薬学部本館 (323) 遺伝学実験室(00110016030450)</t>
  </si>
  <si>
    <t>統薬:遺伝学教室</t>
  </si>
  <si>
    <t>小幡　史明 助教</t>
  </si>
  <si>
    <t>03-5841-4863 obataf@mol.f.u-tokyo.ac.jp</t>
  </si>
  <si>
    <t>2038.98g</t>
  </si>
  <si>
    <t>1828.97g</t>
  </si>
  <si>
    <t>統薬:有機反応化学教室（井上研）</t>
  </si>
  <si>
    <t>4760.00g</t>
  </si>
  <si>
    <t>3109.50g</t>
  </si>
  <si>
    <t>6836.50g</t>
  </si>
  <si>
    <t>37370.00g</t>
  </si>
  <si>
    <t>46474.00g</t>
  </si>
  <si>
    <t>20762.00g</t>
  </si>
  <si>
    <t>227.22g</t>
  </si>
  <si>
    <t>149.00g</t>
  </si>
  <si>
    <t>シアン化カリウム</t>
  </si>
  <si>
    <t>149.80g</t>
  </si>
  <si>
    <t>19070.00g</t>
  </si>
  <si>
    <t>87956.00g</t>
  </si>
  <si>
    <t>49785.00g</t>
  </si>
  <si>
    <t>5159.00g</t>
  </si>
  <si>
    <t>8339.00g</t>
  </si>
  <si>
    <t>6581.00g</t>
  </si>
  <si>
    <t>510.00g</t>
  </si>
  <si>
    <t>60.00g</t>
  </si>
  <si>
    <t>沃化メチル</t>
  </si>
  <si>
    <t>薬植:薬用植物園</t>
  </si>
  <si>
    <t>69138.00g</t>
  </si>
  <si>
    <t>分薬:薬品代謝化学教室</t>
  </si>
  <si>
    <t>10327.50g</t>
  </si>
  <si>
    <t>326584.25g</t>
  </si>
  <si>
    <t>88821.25g</t>
  </si>
  <si>
    <t>3719.20g</t>
  </si>
  <si>
    <t>794.50g</t>
  </si>
  <si>
    <t>2903.20g</t>
  </si>
  <si>
    <t>1882.00g</t>
  </si>
  <si>
    <t>1252.00g</t>
  </si>
  <si>
    <t>3520.00g</t>
  </si>
  <si>
    <t>2040.00g</t>
  </si>
  <si>
    <t>3540.00g</t>
  </si>
  <si>
    <t>25945.00g</t>
  </si>
  <si>
    <t>50000.00g</t>
  </si>
  <si>
    <t>50200.00g</t>
  </si>
  <si>
    <t>3173.00g</t>
  </si>
  <si>
    <t>-</t>
  </si>
  <si>
    <t>75.00g</t>
  </si>
  <si>
    <t>平成３０年度　東京大学薬学部　作業環境測定（下期）</t>
    <rPh sb="0" eb="2">
      <t>ヘイセイ</t>
    </rPh>
    <rPh sb="4" eb="6">
      <t>ネンド</t>
    </rPh>
    <rPh sb="7" eb="9">
      <t>トウキョウ</t>
    </rPh>
    <rPh sb="9" eb="11">
      <t>ダイガク</t>
    </rPh>
    <rPh sb="11" eb="14">
      <t>ヤクガクブ</t>
    </rPh>
    <rPh sb="15" eb="17">
      <t>サギョウ</t>
    </rPh>
    <rPh sb="17" eb="19">
      <t>カンキョウ</t>
    </rPh>
    <rPh sb="19" eb="21">
      <t>ソクテイ</t>
    </rPh>
    <rPh sb="22" eb="24">
      <t>シモキ</t>
    </rPh>
    <phoneticPr fontId="3"/>
  </si>
  <si>
    <t>番号</t>
    <rPh sb="0" eb="2">
      <t>バンゴウ</t>
    </rPh>
    <phoneticPr fontId="3"/>
  </si>
  <si>
    <t>棟番号</t>
    <rPh sb="0" eb="1">
      <t>トウ</t>
    </rPh>
    <rPh sb="1" eb="3">
      <t>バンゴウ</t>
    </rPh>
    <phoneticPr fontId="3"/>
  </si>
  <si>
    <t>実験室名</t>
    <rPh sb="0" eb="3">
      <t>ジッケンシツ</t>
    </rPh>
    <rPh sb="3" eb="4">
      <t>メイ</t>
    </rPh>
    <phoneticPr fontId="3"/>
  </si>
  <si>
    <t>部屋番号</t>
    <rPh sb="0" eb="2">
      <t>ヘヤ</t>
    </rPh>
    <rPh sb="2" eb="4">
      <t>バンゴウ</t>
    </rPh>
    <phoneticPr fontId="3"/>
  </si>
  <si>
    <t>採取
予定日</t>
    <rPh sb="0" eb="2">
      <t>サイシュ</t>
    </rPh>
    <rPh sb="3" eb="6">
      <t>ヨテイビ</t>
    </rPh>
    <phoneticPr fontId="3"/>
  </si>
  <si>
    <t>測定
時間</t>
    <rPh sb="0" eb="2">
      <t>ソクテイ</t>
    </rPh>
    <rPh sb="3" eb="5">
      <t>ジカン</t>
    </rPh>
    <phoneticPr fontId="3"/>
  </si>
  <si>
    <t>担当</t>
    <rPh sb="0" eb="2">
      <t>タントウ</t>
    </rPh>
    <phoneticPr fontId="3"/>
  </si>
  <si>
    <t>有　機　則</t>
    <rPh sb="0" eb="1">
      <t>ユウ</t>
    </rPh>
    <rPh sb="2" eb="3">
      <t>キ</t>
    </rPh>
    <rPh sb="4" eb="5">
      <t>ソク</t>
    </rPh>
    <phoneticPr fontId="3"/>
  </si>
  <si>
    <t>特　化　則</t>
    <rPh sb="0" eb="1">
      <t>トク</t>
    </rPh>
    <rPh sb="2" eb="3">
      <t>カ</t>
    </rPh>
    <rPh sb="4" eb="5">
      <t>ソク</t>
    </rPh>
    <phoneticPr fontId="3"/>
  </si>
  <si>
    <t>アセトン</t>
    <phoneticPr fontId="3"/>
  </si>
  <si>
    <t>イソプロピルアルコール</t>
    <phoneticPr fontId="3"/>
  </si>
  <si>
    <t>イソペンチルアルコール</t>
    <phoneticPr fontId="3"/>
  </si>
  <si>
    <t>エチルエーテル</t>
    <phoneticPr fontId="3"/>
  </si>
  <si>
    <t>エチレングリコールモノメチルエーテル</t>
    <phoneticPr fontId="3"/>
  </si>
  <si>
    <t>オルト‐ジクロルベンゼン</t>
    <phoneticPr fontId="3"/>
  </si>
  <si>
    <t>キシレン</t>
    <phoneticPr fontId="3"/>
  </si>
  <si>
    <t>クレゾール</t>
    <phoneticPr fontId="3"/>
  </si>
  <si>
    <t>クロルベンゼン</t>
    <phoneticPr fontId="3"/>
  </si>
  <si>
    <t>酢酸イソプロピル</t>
    <phoneticPr fontId="3"/>
  </si>
  <si>
    <t>酢酸エチル</t>
    <phoneticPr fontId="3"/>
  </si>
  <si>
    <t>酢酸メチル</t>
    <phoneticPr fontId="3"/>
  </si>
  <si>
    <t>Ｎ・Ｎ‐ジメチルホルムアミド</t>
    <phoneticPr fontId="3"/>
  </si>
  <si>
    <t>テトラヒドロフラン</t>
    <phoneticPr fontId="3"/>
  </si>
  <si>
    <t>1・1・1‐トリクロルエタン</t>
    <phoneticPr fontId="3"/>
  </si>
  <si>
    <t>トルエン</t>
    <phoneticPr fontId="3"/>
  </si>
  <si>
    <t>ノルマルヘキサン</t>
    <phoneticPr fontId="3"/>
  </si>
  <si>
    <t>1‐ブタノール</t>
    <phoneticPr fontId="3"/>
  </si>
  <si>
    <t>2‐ブタノール</t>
    <phoneticPr fontId="3"/>
  </si>
  <si>
    <t>メタノール</t>
    <phoneticPr fontId="3"/>
  </si>
  <si>
    <t>クロロホルム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</si>
  <si>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</si>
  <si>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1,4‐ジオキサン</t>
    <phoneticPr fontId="3"/>
  </si>
  <si>
    <t>1,2‐ジクロロエタン</t>
    <phoneticPr fontId="3"/>
  </si>
  <si>
    <t>ジクロロメタン</t>
    <phoneticPr fontId="3"/>
  </si>
  <si>
    <t>ベンゼン</t>
    <phoneticPr fontId="3"/>
  </si>
  <si>
    <t>アクリルアミド</t>
    <phoneticPr fontId="3"/>
  </si>
  <si>
    <t>アクリロニトリル</t>
    <phoneticPr fontId="3"/>
  </si>
  <si>
    <t>エチレンオキシド</t>
    <phoneticPr fontId="3"/>
  </si>
  <si>
    <t>オルト‐トルイジン</t>
    <phoneticPr fontId="3"/>
  </si>
  <si>
    <t>酸化プロピレン</t>
    <rPh sb="0" eb="2">
      <t>サンカ</t>
    </rPh>
    <phoneticPr fontId="3"/>
  </si>
  <si>
    <t>シアン化カリウム</t>
    <rPh sb="3" eb="4">
      <t>カ</t>
    </rPh>
    <phoneticPr fontId="3"/>
  </si>
  <si>
    <t>ホルムアルデヒド</t>
    <phoneticPr fontId="3"/>
  </si>
  <si>
    <t>沃化メチル</t>
    <rPh sb="0" eb="2">
      <t>ヨウカ</t>
    </rPh>
    <phoneticPr fontId="3"/>
  </si>
  <si>
    <t>薬学系総合研究棟</t>
    <phoneticPr fontId="3"/>
  </si>
  <si>
    <t>第３実験室</t>
    <phoneticPr fontId="3"/>
  </si>
  <si>
    <t>087</t>
    <phoneticPr fontId="3"/>
  </si>
  <si>
    <t>A</t>
    <phoneticPr fontId="3"/>
  </si>
  <si>
    <t>○</t>
  </si>
  <si>
    <t>化学実験室</t>
    <phoneticPr fontId="3"/>
  </si>
  <si>
    <t>1082-1</t>
    <phoneticPr fontId="3"/>
  </si>
  <si>
    <t>衛生化学実験室</t>
    <phoneticPr fontId="3"/>
  </si>
  <si>
    <t>○</t>
    <phoneticPr fontId="3"/>
  </si>
  <si>
    <t>生化学実験室/暗室</t>
    <phoneticPr fontId="3"/>
  </si>
  <si>
    <t>有機合成化学実験室２</t>
    <phoneticPr fontId="3"/>
  </si>
  <si>
    <t>587</t>
    <phoneticPr fontId="3"/>
  </si>
  <si>
    <t>マンガン</t>
    <phoneticPr fontId="3"/>
  </si>
  <si>
    <t>実験室</t>
    <phoneticPr fontId="3"/>
  </si>
  <si>
    <t>782・784-2</t>
    <phoneticPr fontId="3"/>
  </si>
  <si>
    <t>B</t>
    <phoneticPr fontId="3"/>
  </si>
  <si>
    <t>薬化学教室・実験室1</t>
    <phoneticPr fontId="3"/>
  </si>
  <si>
    <t>787</t>
    <phoneticPr fontId="3"/>
  </si>
  <si>
    <t>研究室</t>
    <phoneticPr fontId="3"/>
  </si>
  <si>
    <t>881-1</t>
    <phoneticPr fontId="3"/>
  </si>
  <si>
    <t>実験室Ｃ１（産学連携研究室）</t>
    <rPh sb="0" eb="3">
      <t>ジッケンシツ</t>
    </rPh>
    <rPh sb="6" eb="8">
      <t>サンガク</t>
    </rPh>
    <rPh sb="8" eb="10">
      <t>レンケイ</t>
    </rPh>
    <rPh sb="10" eb="13">
      <t>ケンキュウシツ</t>
    </rPh>
    <phoneticPr fontId="3"/>
  </si>
  <si>
    <t>887-4</t>
    <phoneticPr fontId="3"/>
  </si>
  <si>
    <t>薬理学実験室</t>
    <rPh sb="0" eb="3">
      <t>ヤクリガク</t>
    </rPh>
    <rPh sb="3" eb="6">
      <t>ジッケンシツ</t>
    </rPh>
    <phoneticPr fontId="3"/>
  </si>
  <si>
    <t>983-1</t>
    <phoneticPr fontId="3"/>
  </si>
  <si>
    <t>第２研究室</t>
    <phoneticPr fontId="3"/>
  </si>
  <si>
    <t>987-2</t>
    <phoneticPr fontId="3"/>
  </si>
  <si>
    <t>薬学部本館</t>
    <phoneticPr fontId="3"/>
  </si>
  <si>
    <t>機能病態学３研究室</t>
    <phoneticPr fontId="3"/>
  </si>
  <si>
    <t>234</t>
    <phoneticPr fontId="3"/>
  </si>
  <si>
    <t>C</t>
    <phoneticPr fontId="3"/>
  </si>
  <si>
    <t>遺伝学実験室</t>
    <rPh sb="0" eb="3">
      <t>イデンガク</t>
    </rPh>
    <rPh sb="3" eb="6">
      <t>ジッケンシツ</t>
    </rPh>
    <phoneticPr fontId="3"/>
  </si>
  <si>
    <t>323</t>
    <phoneticPr fontId="3"/>
  </si>
  <si>
    <t>創薬共用ファシリティ　第4機器室（NMR室）</t>
    <phoneticPr fontId="3"/>
  </si>
  <si>
    <t>353</t>
    <phoneticPr fontId="3"/>
  </si>
  <si>
    <t>創薬共用ファシリティ　第1機器室･受付</t>
    <phoneticPr fontId="3"/>
  </si>
  <si>
    <t>354-1</t>
    <phoneticPr fontId="3"/>
  </si>
  <si>
    <t>反応実験室（井上研)</t>
    <phoneticPr fontId="3"/>
  </si>
  <si>
    <t>433</t>
    <phoneticPr fontId="3"/>
  </si>
  <si>
    <t>D</t>
    <phoneticPr fontId="3"/>
  </si>
  <si>
    <t>植物園研</t>
    <phoneticPr fontId="3"/>
  </si>
  <si>
    <t>456</t>
    <phoneticPr fontId="3"/>
  </si>
  <si>
    <t>薬品代謝化学第3研究室</t>
    <phoneticPr fontId="3"/>
  </si>
  <si>
    <t>533</t>
    <phoneticPr fontId="3"/>
  </si>
  <si>
    <t>薬品代謝化学第2研究室</t>
    <phoneticPr fontId="3"/>
  </si>
  <si>
    <t>534</t>
    <phoneticPr fontId="3"/>
  </si>
  <si>
    <t>薬品代謝化学第1研究室</t>
    <phoneticPr fontId="3"/>
  </si>
  <si>
    <t>535</t>
    <phoneticPr fontId="3"/>
  </si>
  <si>
    <t>本郷薬学部本館 (008) RL脳神経研究室(00110016910020)</t>
    <phoneticPr fontId="3"/>
  </si>
  <si>
    <t>RL脳神経研究室</t>
    <phoneticPr fontId="3"/>
  </si>
  <si>
    <t>008</t>
    <phoneticPr fontId="3"/>
  </si>
  <si>
    <t>○</t>
    <phoneticPr fontId="3"/>
  </si>
  <si>
    <t>本郷薬学部本館 （535） 薬品代謝化学第1研究室(00110016050170)</t>
    <phoneticPr fontId="3"/>
  </si>
  <si>
    <t>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</si>
</sst>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FFFF"/>
      <name val="游ゴシック"/>
      <family val="3"/>
      <charset val="128"/>
      <scheme val="minor"/>
    </font>
    <font>
      <sz val="11"/>
      <color rgb="FFFFFFFF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33669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" fillId="0" borderId="0" xfId="1"/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0" xfId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7" fillId="4" borderId="2" xfId="0" applyFont="1" applyFill="1" applyBorder="1" applyAlignment="1">
      <alignment vertical="center" wrapText="1"/>
    </xf>
    <xf numFmtId="0" fontId="8" fillId="4" borderId="0" xfId="0" applyFont="1" applyFill="1">
      <alignment vertical="center"/>
    </xf>
    <xf numFmtId="9" fontId="0" fillId="0" borderId="0" xfId="2" applyFont="1">
      <alignment vertical="center"/>
    </xf>
    <xf numFmtId="0" fontId="9" fillId="0" borderId="0" xfId="1" applyFont="1"/>
    <xf numFmtId="0" fontId="10" fillId="0" borderId="0" xfId="1" applyFont="1" applyAlignment="1"/>
    <xf numFmtId="0" fontId="9" fillId="0" borderId="0" xfId="1" applyFont="1" applyAlignment="1">
      <alignment wrapText="1"/>
    </xf>
    <xf numFmtId="49" fontId="9" fillId="0" borderId="0" xfId="1" applyNumberFormat="1" applyFont="1"/>
    <xf numFmtId="0" fontId="9" fillId="0" borderId="0" xfId="1" applyFont="1" applyAlignment="1">
      <alignment horizontal="center" vertical="center"/>
    </xf>
    <xf numFmtId="0" fontId="11" fillId="0" borderId="0" xfId="1" applyFont="1"/>
    <xf numFmtId="0" fontId="9" fillId="0" borderId="0" xfId="1" applyFont="1" applyAlignment="1"/>
    <xf numFmtId="0" fontId="13" fillId="0" borderId="0" xfId="1" applyFont="1" applyFill="1" applyAlignment="1">
      <alignment horizontal="left" vertical="top" wrapText="1"/>
    </xf>
    <xf numFmtId="0" fontId="14" fillId="0" borderId="0" xfId="1" applyFont="1" applyFill="1" applyAlignment="1">
      <alignment horizontal="left" vertical="top" wrapText="1"/>
    </xf>
    <xf numFmtId="0" fontId="13" fillId="0" borderId="15" xfId="1" applyFont="1" applyFill="1" applyBorder="1" applyAlignment="1">
      <alignment horizontal="center" vertical="top" textRotation="255" wrapText="1"/>
    </xf>
    <xf numFmtId="0" fontId="13" fillId="0" borderId="1" xfId="1" applyFont="1" applyFill="1" applyBorder="1" applyAlignment="1">
      <alignment horizontal="center" vertical="top" textRotation="255" wrapText="1"/>
    </xf>
    <xf numFmtId="0" fontId="13" fillId="0" borderId="11" xfId="1" applyFont="1" applyFill="1" applyBorder="1" applyAlignment="1">
      <alignment horizontal="center" vertical="top" textRotation="255" wrapText="1"/>
    </xf>
    <xf numFmtId="0" fontId="13" fillId="0" borderId="16" xfId="1" applyFont="1" applyFill="1" applyBorder="1" applyAlignment="1">
      <alignment horizontal="center" vertical="top" textRotation="255" wrapText="1"/>
    </xf>
    <xf numFmtId="0" fontId="15" fillId="0" borderId="11" xfId="1" applyFont="1" applyBorder="1" applyAlignment="1">
      <alignment horizontal="center" vertical="center"/>
    </xf>
    <xf numFmtId="0" fontId="15" fillId="0" borderId="14" xfId="1" applyFont="1" applyBorder="1" applyAlignment="1">
      <alignment vertical="center"/>
    </xf>
    <xf numFmtId="0" fontId="15" fillId="0" borderId="14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176" fontId="15" fillId="0" borderId="11" xfId="1" applyNumberFormat="1" applyFont="1" applyBorder="1" applyAlignment="1">
      <alignment horizontal="center" vertical="center"/>
    </xf>
    <xf numFmtId="20" fontId="15" fillId="0" borderId="1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0" fontId="11" fillId="0" borderId="16" xfId="1" applyFont="1" applyBorder="1" applyAlignment="1">
      <alignment horizontal="left" vertical="center"/>
    </xf>
    <xf numFmtId="20" fontId="15" fillId="0" borderId="16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vertical="center" wrapText="1"/>
    </xf>
    <xf numFmtId="20" fontId="15" fillId="0" borderId="19" xfId="1" applyNumberFormat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1" fillId="0" borderId="0" xfId="1" applyFont="1" applyAlignment="1"/>
    <xf numFmtId="0" fontId="11" fillId="0" borderId="0" xfId="1" applyFont="1" applyAlignment="1">
      <alignment wrapText="1"/>
    </xf>
    <xf numFmtId="49" fontId="11" fillId="0" borderId="0" xfId="1" applyNumberFormat="1" applyFont="1"/>
    <xf numFmtId="0" fontId="11" fillId="0" borderId="0" xfId="1" applyFont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0" xfId="1" applyFont="1" applyBorder="1" applyAlignment="1">
      <alignment vertical="center"/>
    </xf>
    <xf numFmtId="0" fontId="12" fillId="0" borderId="23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vertical="center"/>
    </xf>
    <xf numFmtId="49" fontId="15" fillId="0" borderId="26" xfId="1" applyNumberFormat="1" applyFont="1" applyBorder="1" applyAlignment="1">
      <alignment vertical="center"/>
    </xf>
    <xf numFmtId="49" fontId="15" fillId="0" borderId="27" xfId="1" applyNumberFormat="1" applyFont="1" applyBorder="1" applyAlignment="1">
      <alignment vertical="center"/>
    </xf>
    <xf numFmtId="0" fontId="15" fillId="0" borderId="22" xfId="1" applyFont="1" applyBorder="1" applyAlignment="1">
      <alignment horizontal="center" vertical="center"/>
    </xf>
    <xf numFmtId="176" fontId="15" fillId="0" borderId="18" xfId="1" applyNumberFormat="1" applyFont="1" applyBorder="1" applyAlignment="1">
      <alignment horizontal="center" vertical="center"/>
    </xf>
    <xf numFmtId="0" fontId="15" fillId="0" borderId="19" xfId="1" applyFont="1" applyBorder="1" applyAlignment="1">
      <alignment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12" fillId="0" borderId="24" xfId="1" applyNumberFormat="1" applyFont="1" applyFill="1" applyBorder="1" applyAlignment="1">
      <alignment horizontal="center" vertical="center" wrapText="1"/>
    </xf>
    <xf numFmtId="49" fontId="12" fillId="0" borderId="25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vertical="center" wrapText="1"/>
    </xf>
    <xf numFmtId="0" fontId="1" fillId="5" borderId="1" xfId="1" applyFill="1" applyBorder="1" applyAlignment="1">
      <alignment vertical="center"/>
    </xf>
    <xf numFmtId="0" fontId="1" fillId="5" borderId="1" xfId="1" applyFill="1" applyBorder="1"/>
    <xf numFmtId="0" fontId="1" fillId="5" borderId="0" xfId="1" applyFill="1"/>
  </cellXfs>
  <cellStyles count="3">
    <cellStyle name="パーセント" xfId="2" builtinId="5"/>
    <cellStyle name="標準" xfId="0" builtinId="0"/>
    <cellStyle name="標準 2 2" xfId="1"/>
  </cellStyles>
  <dxfs count="2"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9"/>
  <sheetViews>
    <sheetView view="pageLayout" zoomScaleNormal="100" workbookViewId="0">
      <selection activeCell="C23" sqref="C23"/>
    </sheetView>
  </sheetViews>
  <sheetFormatPr defaultColWidth="1" defaultRowHeight="13.5" x14ac:dyDescent="0.15"/>
  <cols>
    <col min="1" max="1" width="5.5" style="12" bestFit="1" customWidth="1"/>
    <col min="2" max="2" width="18.375" style="18" bestFit="1" customWidth="1"/>
    <col min="3" max="3" width="43.75" style="14" customWidth="1"/>
    <col min="4" max="4" width="0.125" style="12" customWidth="1"/>
    <col min="5" max="5" width="11.625" style="15" bestFit="1" customWidth="1"/>
    <col min="6" max="8" width="7.625" style="12" customWidth="1"/>
    <col min="9" max="12" width="3.5" style="16" bestFit="1" customWidth="1"/>
    <col min="13" max="13" width="4.875" style="16" bestFit="1" customWidth="1"/>
    <col min="14" max="20" width="3.5" style="16" bestFit="1" customWidth="1"/>
    <col min="21" max="21" width="4.875" style="16" bestFit="1" customWidth="1"/>
    <col min="22" max="22" width="3.5" style="16" bestFit="1" customWidth="1"/>
    <col min="23" max="23" width="4.875" style="16" bestFit="1" customWidth="1"/>
    <col min="24" max="28" width="3.5" style="16" bestFit="1" customWidth="1"/>
    <col min="29" max="42" width="3.5" style="12" bestFit="1" customWidth="1"/>
    <col min="43" max="43" width="8.5" style="12" customWidth="1"/>
    <col min="44" max="44" width="2.875" style="17" customWidth="1"/>
    <col min="45" max="16384" width="1" style="12"/>
  </cols>
  <sheetData>
    <row r="1" spans="1:44" ht="30.75" x14ac:dyDescent="0.3">
      <c r="B1" s="13" t="s">
        <v>255</v>
      </c>
    </row>
    <row r="2" spans="1:44" ht="14.25" thickBot="1" x14ac:dyDescent="0.2"/>
    <row r="3" spans="1:44" s="20" customFormat="1" ht="20.25" customHeight="1" x14ac:dyDescent="0.4">
      <c r="A3" s="64" t="s">
        <v>256</v>
      </c>
      <c r="B3" s="66" t="s">
        <v>257</v>
      </c>
      <c r="C3" s="68" t="s">
        <v>258</v>
      </c>
      <c r="D3" s="48" t="s">
        <v>5</v>
      </c>
      <c r="E3" s="70" t="s">
        <v>259</v>
      </c>
      <c r="F3" s="72" t="s">
        <v>260</v>
      </c>
      <c r="G3" s="74" t="s">
        <v>261</v>
      </c>
      <c r="H3" s="56" t="s">
        <v>262</v>
      </c>
      <c r="I3" s="58" t="s">
        <v>263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  <c r="AC3" s="61" t="s">
        <v>264</v>
      </c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3"/>
      <c r="AR3" s="19"/>
    </row>
    <row r="4" spans="1:44" s="19" customFormat="1" ht="147.75" customHeight="1" x14ac:dyDescent="0.4">
      <c r="A4" s="65"/>
      <c r="B4" s="67"/>
      <c r="C4" s="69"/>
      <c r="D4" s="49"/>
      <c r="E4" s="71"/>
      <c r="F4" s="73"/>
      <c r="G4" s="75"/>
      <c r="H4" s="57"/>
      <c r="I4" s="21" t="s">
        <v>265</v>
      </c>
      <c r="J4" s="22" t="s">
        <v>266</v>
      </c>
      <c r="K4" s="22" t="s">
        <v>267</v>
      </c>
      <c r="L4" s="22" t="s">
        <v>268</v>
      </c>
      <c r="M4" s="22" t="s">
        <v>269</v>
      </c>
      <c r="N4" s="22" t="s">
        <v>270</v>
      </c>
      <c r="O4" s="22" t="s">
        <v>271</v>
      </c>
      <c r="P4" s="22" t="s">
        <v>272</v>
      </c>
      <c r="Q4" s="22" t="s">
        <v>273</v>
      </c>
      <c r="R4" s="22" t="s">
        <v>274</v>
      </c>
      <c r="S4" s="22" t="s">
        <v>275</v>
      </c>
      <c r="T4" s="22" t="s">
        <v>276</v>
      </c>
      <c r="U4" s="22" t="s">
        <v>277</v>
      </c>
      <c r="V4" s="22" t="s">
        <v>278</v>
      </c>
      <c r="W4" s="22" t="s">
        <v>279</v>
      </c>
      <c r="X4" s="22" t="s">
        <v>280</v>
      </c>
      <c r="Y4" s="22" t="s">
        <v>281</v>
      </c>
      <c r="Z4" s="22" t="s">
        <v>282</v>
      </c>
      <c r="AA4" s="22" t="s">
        <v>283</v>
      </c>
      <c r="AB4" s="24" t="s">
        <v>284</v>
      </c>
      <c r="AC4" s="23" t="s">
        <v>285</v>
      </c>
      <c r="AD4" s="22" t="s">
        <v>286</v>
      </c>
      <c r="AE4" s="22" t="s">
        <v>287</v>
      </c>
      <c r="AF4" s="22" t="s">
        <v>288</v>
      </c>
      <c r="AG4" s="22" t="s">
        <v>289</v>
      </c>
      <c r="AH4" s="23" t="s">
        <v>290</v>
      </c>
      <c r="AI4" s="21" t="s">
        <v>291</v>
      </c>
      <c r="AJ4" s="21" t="s">
        <v>292</v>
      </c>
      <c r="AK4" s="21" t="s">
        <v>293</v>
      </c>
      <c r="AL4" s="21" t="s">
        <v>294</v>
      </c>
      <c r="AM4" s="21" t="s">
        <v>295</v>
      </c>
      <c r="AN4" s="21" t="s">
        <v>296</v>
      </c>
      <c r="AO4" s="22" t="s">
        <v>297</v>
      </c>
      <c r="AP4" s="22" t="s">
        <v>298</v>
      </c>
      <c r="AQ4" s="24"/>
    </row>
    <row r="5" spans="1:44" ht="30" customHeight="1" x14ac:dyDescent="0.15">
      <c r="A5" s="25">
        <v>1</v>
      </c>
      <c r="B5" s="26" t="s">
        <v>299</v>
      </c>
      <c r="C5" s="27" t="s">
        <v>300</v>
      </c>
      <c r="D5" s="50">
        <v>243.952505827506</v>
      </c>
      <c r="E5" s="51" t="s">
        <v>301</v>
      </c>
      <c r="F5" s="29">
        <v>43128</v>
      </c>
      <c r="G5" s="30">
        <v>0.41666666666666669</v>
      </c>
      <c r="H5" s="31" t="s">
        <v>302</v>
      </c>
      <c r="I5" s="32" t="s">
        <v>303</v>
      </c>
      <c r="J5" s="33" t="s">
        <v>303</v>
      </c>
      <c r="K5" s="33"/>
      <c r="L5" s="33" t="s">
        <v>303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1" t="s">
        <v>303</v>
      </c>
      <c r="AC5" s="25" t="s">
        <v>303</v>
      </c>
      <c r="AD5" s="33"/>
      <c r="AE5" s="33"/>
      <c r="AF5" s="33"/>
      <c r="AG5" s="33"/>
      <c r="AH5" s="25"/>
      <c r="AI5" s="32"/>
      <c r="AJ5" s="32"/>
      <c r="AK5" s="32"/>
      <c r="AL5" s="32"/>
      <c r="AM5" s="32"/>
      <c r="AN5" s="32"/>
      <c r="AO5" s="33" t="s">
        <v>303</v>
      </c>
      <c r="AP5" s="33"/>
      <c r="AQ5" s="31"/>
      <c r="AR5" s="17">
        <f t="shared" ref="AR5:AR25" si="0">COUNTA(I5:AQ5)</f>
        <v>6</v>
      </c>
    </row>
    <row r="6" spans="1:44" ht="30" customHeight="1" x14ac:dyDescent="0.15">
      <c r="A6" s="25">
        <v>2</v>
      </c>
      <c r="B6" s="28" t="s">
        <v>299</v>
      </c>
      <c r="C6" s="34" t="s">
        <v>304</v>
      </c>
      <c r="D6" s="50">
        <v>3662.5844988345002</v>
      </c>
      <c r="E6" s="51" t="s">
        <v>305</v>
      </c>
      <c r="F6" s="29">
        <v>43128</v>
      </c>
      <c r="G6" s="30">
        <v>0.45833333333333331</v>
      </c>
      <c r="H6" s="31" t="s">
        <v>302</v>
      </c>
      <c r="I6" s="32"/>
      <c r="J6" s="33" t="s">
        <v>303</v>
      </c>
      <c r="K6" s="33"/>
      <c r="L6" s="33" t="s">
        <v>303</v>
      </c>
      <c r="M6" s="33"/>
      <c r="N6" s="33"/>
      <c r="O6" s="33"/>
      <c r="P6" s="33"/>
      <c r="Q6" s="33"/>
      <c r="R6" s="33"/>
      <c r="S6" s="33"/>
      <c r="T6" s="33"/>
      <c r="U6" s="33" t="s">
        <v>303</v>
      </c>
      <c r="V6" s="33" t="s">
        <v>303</v>
      </c>
      <c r="W6" s="33"/>
      <c r="X6" s="33"/>
      <c r="Y6" s="33"/>
      <c r="Z6" s="33"/>
      <c r="AA6" s="33"/>
      <c r="AB6" s="31" t="s">
        <v>303</v>
      </c>
      <c r="AC6" s="25"/>
      <c r="AD6" s="33"/>
      <c r="AE6" s="33" t="s">
        <v>303</v>
      </c>
      <c r="AF6" s="33"/>
      <c r="AG6" s="33" t="s">
        <v>303</v>
      </c>
      <c r="AH6" s="25"/>
      <c r="AI6" s="32"/>
      <c r="AJ6" s="32"/>
      <c r="AK6" s="32"/>
      <c r="AL6" s="32"/>
      <c r="AM6" s="32"/>
      <c r="AN6" s="32"/>
      <c r="AO6" s="33"/>
      <c r="AP6" s="33"/>
      <c r="AQ6" s="31"/>
      <c r="AR6" s="17">
        <f t="shared" si="0"/>
        <v>7</v>
      </c>
    </row>
    <row r="7" spans="1:44" ht="30" customHeight="1" x14ac:dyDescent="0.15">
      <c r="A7" s="25">
        <v>3</v>
      </c>
      <c r="B7" s="28" t="s">
        <v>299</v>
      </c>
      <c r="C7" s="34" t="s">
        <v>306</v>
      </c>
      <c r="D7" s="50">
        <v>3815.8542152292198</v>
      </c>
      <c r="E7" s="51">
        <v>387</v>
      </c>
      <c r="F7" s="29">
        <v>43128</v>
      </c>
      <c r="G7" s="30">
        <v>0.54166666666666663</v>
      </c>
      <c r="H7" s="31" t="s">
        <v>302</v>
      </c>
      <c r="I7" s="32" t="s">
        <v>303</v>
      </c>
      <c r="J7" s="33" t="s">
        <v>303</v>
      </c>
      <c r="K7" s="33" t="s">
        <v>307</v>
      </c>
      <c r="L7" s="33" t="s">
        <v>303</v>
      </c>
      <c r="M7" s="33"/>
      <c r="N7" s="33"/>
      <c r="O7" s="33" t="s">
        <v>303</v>
      </c>
      <c r="P7" s="33"/>
      <c r="Q7" s="33"/>
      <c r="R7" s="33"/>
      <c r="S7" s="33" t="s">
        <v>303</v>
      </c>
      <c r="T7" s="33" t="s">
        <v>303</v>
      </c>
      <c r="U7" s="33" t="s">
        <v>303</v>
      </c>
      <c r="V7" s="33" t="s">
        <v>303</v>
      </c>
      <c r="W7" s="33"/>
      <c r="X7" s="33"/>
      <c r="Y7" s="33" t="s">
        <v>303</v>
      </c>
      <c r="Z7" s="33"/>
      <c r="AA7" s="33"/>
      <c r="AB7" s="31" t="s">
        <v>303</v>
      </c>
      <c r="AC7" s="25" t="s">
        <v>303</v>
      </c>
      <c r="AD7" s="33"/>
      <c r="AE7" s="33"/>
      <c r="AF7" s="33"/>
      <c r="AG7" s="33"/>
      <c r="AH7" s="25" t="s">
        <v>303</v>
      </c>
      <c r="AI7" s="32" t="s">
        <v>303</v>
      </c>
      <c r="AJ7" s="32"/>
      <c r="AK7" s="32"/>
      <c r="AL7" s="32"/>
      <c r="AM7" s="32"/>
      <c r="AN7" s="32"/>
      <c r="AO7" s="33"/>
      <c r="AP7" s="33"/>
      <c r="AQ7" s="31"/>
      <c r="AR7" s="17">
        <f t="shared" si="0"/>
        <v>14</v>
      </c>
    </row>
    <row r="8" spans="1:44" ht="30" customHeight="1" x14ac:dyDescent="0.15">
      <c r="A8" s="25">
        <v>4</v>
      </c>
      <c r="B8" s="28" t="s">
        <v>299</v>
      </c>
      <c r="C8" s="34" t="s">
        <v>308</v>
      </c>
      <c r="D8" s="50">
        <v>1500.6109897047399</v>
      </c>
      <c r="E8" s="51">
        <v>482</v>
      </c>
      <c r="F8" s="29">
        <v>43128</v>
      </c>
      <c r="G8" s="30">
        <v>0.5625</v>
      </c>
      <c r="H8" s="31" t="s">
        <v>302</v>
      </c>
      <c r="I8" s="32" t="s">
        <v>303</v>
      </c>
      <c r="J8" s="33" t="s">
        <v>303</v>
      </c>
      <c r="K8" s="33"/>
      <c r="L8" s="33" t="s">
        <v>303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 t="s">
        <v>303</v>
      </c>
      <c r="Z8" s="33" t="s">
        <v>303</v>
      </c>
      <c r="AA8" s="33" t="s">
        <v>303</v>
      </c>
      <c r="AB8" s="31" t="s">
        <v>303</v>
      </c>
      <c r="AC8" s="25"/>
      <c r="AD8" s="33"/>
      <c r="AE8" s="33"/>
      <c r="AF8" s="33"/>
      <c r="AG8" s="33" t="s">
        <v>303</v>
      </c>
      <c r="AH8" s="25"/>
      <c r="AI8" s="32"/>
      <c r="AJ8" s="32"/>
      <c r="AK8" s="32"/>
      <c r="AL8" s="32"/>
      <c r="AM8" s="32"/>
      <c r="AN8" s="32"/>
      <c r="AO8" s="33"/>
      <c r="AP8" s="33"/>
      <c r="AQ8" s="31"/>
      <c r="AR8" s="17">
        <f t="shared" si="0"/>
        <v>8</v>
      </c>
    </row>
    <row r="9" spans="1:44" ht="30" customHeight="1" x14ac:dyDescent="0.15">
      <c r="A9" s="25">
        <v>5</v>
      </c>
      <c r="B9" s="28" t="s">
        <v>299</v>
      </c>
      <c r="C9" s="34" t="s">
        <v>309</v>
      </c>
      <c r="D9" s="50">
        <v>20674.071775446799</v>
      </c>
      <c r="E9" s="51" t="s">
        <v>310</v>
      </c>
      <c r="F9" s="29">
        <v>43128</v>
      </c>
      <c r="G9" s="30">
        <v>0.58333333333333337</v>
      </c>
      <c r="H9" s="31" t="s">
        <v>302</v>
      </c>
      <c r="I9" s="32" t="s">
        <v>303</v>
      </c>
      <c r="J9" s="33" t="s">
        <v>303</v>
      </c>
      <c r="K9" s="33"/>
      <c r="L9" s="33" t="s">
        <v>303</v>
      </c>
      <c r="M9" s="33" t="s">
        <v>303</v>
      </c>
      <c r="N9" s="33" t="s">
        <v>303</v>
      </c>
      <c r="O9" s="33" t="s">
        <v>303</v>
      </c>
      <c r="P9" s="33"/>
      <c r="Q9" s="33"/>
      <c r="R9" s="33" t="s">
        <v>303</v>
      </c>
      <c r="S9" s="33" t="s">
        <v>303</v>
      </c>
      <c r="T9" s="33"/>
      <c r="U9" s="33" t="s">
        <v>303</v>
      </c>
      <c r="V9" s="33" t="s">
        <v>303</v>
      </c>
      <c r="W9" s="33"/>
      <c r="X9" s="33" t="s">
        <v>303</v>
      </c>
      <c r="Y9" s="33" t="s">
        <v>303</v>
      </c>
      <c r="Z9" s="33"/>
      <c r="AA9" s="33"/>
      <c r="AB9" s="31" t="s">
        <v>303</v>
      </c>
      <c r="AC9" s="25" t="s">
        <v>303</v>
      </c>
      <c r="AD9" s="33" t="s">
        <v>303</v>
      </c>
      <c r="AE9" s="33" t="s">
        <v>303</v>
      </c>
      <c r="AF9" s="33" t="s">
        <v>303</v>
      </c>
      <c r="AG9" s="33" t="s">
        <v>303</v>
      </c>
      <c r="AH9" s="25" t="s">
        <v>303</v>
      </c>
      <c r="AI9" s="32"/>
      <c r="AJ9" s="32"/>
      <c r="AK9" s="32"/>
      <c r="AL9" s="32"/>
      <c r="AM9" s="32" t="s">
        <v>303</v>
      </c>
      <c r="AN9" s="32"/>
      <c r="AO9" s="33"/>
      <c r="AP9" s="33"/>
      <c r="AQ9" s="35" t="s">
        <v>311</v>
      </c>
      <c r="AR9" s="17">
        <f t="shared" si="0"/>
        <v>21</v>
      </c>
    </row>
    <row r="10" spans="1:44" ht="30" customHeight="1" x14ac:dyDescent="0.15">
      <c r="A10" s="25">
        <v>6</v>
      </c>
      <c r="B10" s="28" t="s">
        <v>299</v>
      </c>
      <c r="C10" s="34" t="s">
        <v>312</v>
      </c>
      <c r="D10" s="50">
        <v>399.27301864801899</v>
      </c>
      <c r="E10" s="51" t="s">
        <v>313</v>
      </c>
      <c r="F10" s="29">
        <v>43128</v>
      </c>
      <c r="G10" s="30">
        <v>0.5625</v>
      </c>
      <c r="H10" s="36" t="s">
        <v>314</v>
      </c>
      <c r="I10" s="32" t="s">
        <v>303</v>
      </c>
      <c r="J10" s="33" t="s">
        <v>303</v>
      </c>
      <c r="K10" s="33"/>
      <c r="L10" s="33" t="s">
        <v>303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1" t="s">
        <v>303</v>
      </c>
      <c r="AC10" s="25" t="s">
        <v>303</v>
      </c>
      <c r="AD10" s="33"/>
      <c r="AE10" s="33"/>
      <c r="AF10" s="33"/>
      <c r="AG10" s="33"/>
      <c r="AH10" s="25"/>
      <c r="AI10" s="32"/>
      <c r="AJ10" s="32"/>
      <c r="AK10" s="32"/>
      <c r="AL10" s="32"/>
      <c r="AM10" s="32"/>
      <c r="AN10" s="32"/>
      <c r="AO10" s="33"/>
      <c r="AP10" s="33"/>
      <c r="AQ10" s="31"/>
      <c r="AR10" s="17">
        <f t="shared" si="0"/>
        <v>5</v>
      </c>
    </row>
    <row r="11" spans="1:44" ht="30" customHeight="1" x14ac:dyDescent="0.15">
      <c r="A11" s="25">
        <v>7</v>
      </c>
      <c r="B11" s="28" t="s">
        <v>299</v>
      </c>
      <c r="C11" s="34" t="s">
        <v>315</v>
      </c>
      <c r="D11" s="50">
        <v>41437.7173174048</v>
      </c>
      <c r="E11" s="51" t="s">
        <v>316</v>
      </c>
      <c r="F11" s="29">
        <v>43128</v>
      </c>
      <c r="G11" s="30">
        <v>0.58333333333333337</v>
      </c>
      <c r="H11" s="31" t="s">
        <v>314</v>
      </c>
      <c r="I11" s="32" t="s">
        <v>303</v>
      </c>
      <c r="J11" s="33" t="s">
        <v>303</v>
      </c>
      <c r="K11" s="33"/>
      <c r="L11" s="33"/>
      <c r="M11" s="33"/>
      <c r="N11" s="33"/>
      <c r="O11" s="33" t="s">
        <v>303</v>
      </c>
      <c r="P11" s="33" t="s">
        <v>303</v>
      </c>
      <c r="Q11" s="33" t="s">
        <v>303</v>
      </c>
      <c r="R11" s="33"/>
      <c r="S11" s="33" t="s">
        <v>303</v>
      </c>
      <c r="T11" s="33"/>
      <c r="U11" s="33" t="s">
        <v>303</v>
      </c>
      <c r="V11" s="33" t="s">
        <v>303</v>
      </c>
      <c r="W11" s="33" t="s">
        <v>303</v>
      </c>
      <c r="X11" s="33" t="s">
        <v>303</v>
      </c>
      <c r="Y11" s="33" t="s">
        <v>303</v>
      </c>
      <c r="Z11" s="33" t="s">
        <v>303</v>
      </c>
      <c r="AA11" s="33"/>
      <c r="AB11" s="31" t="s">
        <v>303</v>
      </c>
      <c r="AC11" s="25" t="s">
        <v>303</v>
      </c>
      <c r="AD11" s="33" t="s">
        <v>303</v>
      </c>
      <c r="AE11" s="33" t="s">
        <v>303</v>
      </c>
      <c r="AF11" s="33" t="s">
        <v>303</v>
      </c>
      <c r="AG11" s="33" t="s">
        <v>303</v>
      </c>
      <c r="AH11" s="25" t="s">
        <v>303</v>
      </c>
      <c r="AI11" s="32"/>
      <c r="AJ11" s="32" t="s">
        <v>303</v>
      </c>
      <c r="AK11" s="32" t="s">
        <v>303</v>
      </c>
      <c r="AL11" s="32" t="s">
        <v>303</v>
      </c>
      <c r="AM11" s="32"/>
      <c r="AN11" s="32"/>
      <c r="AO11" s="33"/>
      <c r="AP11" s="33"/>
      <c r="AQ11" s="31"/>
      <c r="AR11" s="17">
        <f t="shared" si="0"/>
        <v>22</v>
      </c>
    </row>
    <row r="12" spans="1:44" ht="30" customHeight="1" x14ac:dyDescent="0.15">
      <c r="A12" s="25">
        <v>8</v>
      </c>
      <c r="B12" s="28" t="s">
        <v>299</v>
      </c>
      <c r="C12" s="34" t="s">
        <v>317</v>
      </c>
      <c r="D12" s="50">
        <v>900.69493006993002</v>
      </c>
      <c r="E12" s="51" t="s">
        <v>318</v>
      </c>
      <c r="F12" s="29">
        <v>43128</v>
      </c>
      <c r="G12" s="30">
        <v>0.45833333333333331</v>
      </c>
      <c r="H12" s="31" t="s">
        <v>314</v>
      </c>
      <c r="I12" s="32" t="s">
        <v>303</v>
      </c>
      <c r="J12" s="33"/>
      <c r="K12" s="33"/>
      <c r="L12" s="33" t="s">
        <v>303</v>
      </c>
      <c r="M12" s="33"/>
      <c r="N12" s="33"/>
      <c r="O12" s="33"/>
      <c r="P12" s="33"/>
      <c r="Q12" s="33"/>
      <c r="R12" s="33"/>
      <c r="S12" s="33" t="s">
        <v>303</v>
      </c>
      <c r="T12" s="33"/>
      <c r="U12" s="33"/>
      <c r="V12" s="33"/>
      <c r="W12" s="33"/>
      <c r="X12" s="33"/>
      <c r="Y12" s="33" t="s">
        <v>303</v>
      </c>
      <c r="Z12" s="33"/>
      <c r="AA12" s="33"/>
      <c r="AB12" s="31" t="s">
        <v>303</v>
      </c>
      <c r="AC12" s="25" t="s">
        <v>303</v>
      </c>
      <c r="AD12" s="33"/>
      <c r="AE12" s="33"/>
      <c r="AF12" s="33"/>
      <c r="AG12" s="33"/>
      <c r="AH12" s="25" t="s">
        <v>303</v>
      </c>
      <c r="AI12" s="32"/>
      <c r="AJ12" s="32"/>
      <c r="AK12" s="32"/>
      <c r="AL12" s="32"/>
      <c r="AM12" s="32"/>
      <c r="AN12" s="32"/>
      <c r="AO12" s="33"/>
      <c r="AP12" s="33"/>
      <c r="AQ12" s="31"/>
      <c r="AR12" s="17">
        <f t="shared" si="0"/>
        <v>7</v>
      </c>
    </row>
    <row r="13" spans="1:44" ht="30" customHeight="1" x14ac:dyDescent="0.15">
      <c r="A13" s="25">
        <v>9</v>
      </c>
      <c r="B13" s="28" t="s">
        <v>299</v>
      </c>
      <c r="C13" s="34" t="s">
        <v>319</v>
      </c>
      <c r="D13" s="50"/>
      <c r="E13" s="51" t="s">
        <v>320</v>
      </c>
      <c r="F13" s="29">
        <v>43128</v>
      </c>
      <c r="G13" s="30">
        <v>0.54166666666666663</v>
      </c>
      <c r="H13" s="31" t="s">
        <v>314</v>
      </c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1"/>
      <c r="AC13" s="25"/>
      <c r="AD13" s="33"/>
      <c r="AE13" s="33"/>
      <c r="AF13" s="33"/>
      <c r="AG13" s="33"/>
      <c r="AH13" s="25"/>
      <c r="AI13" s="32"/>
      <c r="AJ13" s="32"/>
      <c r="AK13" s="32"/>
      <c r="AL13" s="32"/>
      <c r="AM13" s="32"/>
      <c r="AN13" s="32"/>
      <c r="AO13" s="33" t="s">
        <v>303</v>
      </c>
      <c r="AP13" s="33"/>
      <c r="AQ13" s="31"/>
      <c r="AR13" s="17">
        <f t="shared" si="0"/>
        <v>1</v>
      </c>
    </row>
    <row r="14" spans="1:44" ht="30" customHeight="1" x14ac:dyDescent="0.15">
      <c r="A14" s="25">
        <v>10</v>
      </c>
      <c r="B14" s="28" t="s">
        <v>299</v>
      </c>
      <c r="C14" s="34" t="s">
        <v>321</v>
      </c>
      <c r="D14" s="50"/>
      <c r="E14" s="51" t="s">
        <v>322</v>
      </c>
      <c r="F14" s="29">
        <v>43128</v>
      </c>
      <c r="G14" s="30">
        <v>0.41666666666666669</v>
      </c>
      <c r="H14" s="31" t="s">
        <v>314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1"/>
      <c r="AC14" s="25"/>
      <c r="AD14" s="33"/>
      <c r="AE14" s="33"/>
      <c r="AF14" s="33"/>
      <c r="AG14" s="33"/>
      <c r="AH14" s="25"/>
      <c r="AI14" s="32"/>
      <c r="AJ14" s="32"/>
      <c r="AK14" s="32"/>
      <c r="AL14" s="32"/>
      <c r="AM14" s="32"/>
      <c r="AN14" s="32"/>
      <c r="AO14" s="33" t="s">
        <v>303</v>
      </c>
      <c r="AP14" s="33"/>
      <c r="AQ14" s="31"/>
      <c r="AR14" s="17">
        <f t="shared" si="0"/>
        <v>1</v>
      </c>
    </row>
    <row r="15" spans="1:44" ht="30" customHeight="1" x14ac:dyDescent="0.15">
      <c r="A15" s="25">
        <v>11</v>
      </c>
      <c r="B15" s="28" t="s">
        <v>299</v>
      </c>
      <c r="C15" s="34" t="s">
        <v>323</v>
      </c>
      <c r="D15" s="50">
        <v>9481.9446408371005</v>
      </c>
      <c r="E15" s="51" t="s">
        <v>324</v>
      </c>
      <c r="F15" s="29">
        <v>43128</v>
      </c>
      <c r="G15" s="30">
        <v>0.41666666666666669</v>
      </c>
      <c r="H15" s="31" t="s">
        <v>314</v>
      </c>
      <c r="I15" s="32" t="s">
        <v>303</v>
      </c>
      <c r="J15" s="33"/>
      <c r="K15" s="33"/>
      <c r="L15" s="33"/>
      <c r="M15" s="33"/>
      <c r="N15" s="33"/>
      <c r="O15" s="33"/>
      <c r="P15" s="33"/>
      <c r="Q15" s="33"/>
      <c r="R15" s="33"/>
      <c r="S15" s="33" t="s">
        <v>303</v>
      </c>
      <c r="T15" s="33"/>
      <c r="U15" s="33"/>
      <c r="V15" s="33"/>
      <c r="W15" s="33"/>
      <c r="X15" s="33"/>
      <c r="Y15" s="33" t="s">
        <v>303</v>
      </c>
      <c r="Z15" s="33"/>
      <c r="AA15" s="33"/>
      <c r="AB15" s="31"/>
      <c r="AC15" s="25" t="s">
        <v>303</v>
      </c>
      <c r="AD15" s="33"/>
      <c r="AE15" s="33"/>
      <c r="AF15" s="33"/>
      <c r="AG15" s="33" t="s">
        <v>303</v>
      </c>
      <c r="AH15" s="25" t="s">
        <v>303</v>
      </c>
      <c r="AI15" s="32"/>
      <c r="AJ15" s="32"/>
      <c r="AK15" s="32"/>
      <c r="AL15" s="32"/>
      <c r="AM15" s="32"/>
      <c r="AN15" s="32"/>
      <c r="AO15" s="33"/>
      <c r="AP15" s="33"/>
      <c r="AQ15" s="31"/>
      <c r="AR15" s="17">
        <f t="shared" si="0"/>
        <v>6</v>
      </c>
    </row>
    <row r="16" spans="1:44" ht="30" customHeight="1" x14ac:dyDescent="0.15">
      <c r="A16" s="25">
        <v>12</v>
      </c>
      <c r="B16" s="28" t="s">
        <v>325</v>
      </c>
      <c r="C16" s="34" t="s">
        <v>347</v>
      </c>
      <c r="D16" s="50"/>
      <c r="E16" s="51" t="s">
        <v>348</v>
      </c>
      <c r="F16" s="29">
        <v>43128</v>
      </c>
      <c r="G16" s="30">
        <v>0.625</v>
      </c>
      <c r="H16" s="31" t="s">
        <v>351</v>
      </c>
      <c r="I16" s="32"/>
      <c r="J16" s="33" t="s">
        <v>349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1"/>
      <c r="AC16" s="25"/>
      <c r="AD16" s="33"/>
      <c r="AE16" s="33"/>
      <c r="AF16" s="33"/>
      <c r="AG16" s="33"/>
      <c r="AH16" s="25"/>
      <c r="AI16" s="32"/>
      <c r="AJ16" s="32"/>
      <c r="AK16" s="32"/>
      <c r="AL16" s="32"/>
      <c r="AM16" s="32"/>
      <c r="AN16" s="32"/>
      <c r="AO16" s="33"/>
      <c r="AP16" s="33"/>
      <c r="AQ16" s="31"/>
      <c r="AR16" s="17">
        <f t="shared" si="0"/>
        <v>1</v>
      </c>
    </row>
    <row r="17" spans="1:44" ht="30" customHeight="1" x14ac:dyDescent="0.15">
      <c r="A17" s="25">
        <v>13</v>
      </c>
      <c r="B17" s="28" t="s">
        <v>325</v>
      </c>
      <c r="C17" s="34" t="s">
        <v>326</v>
      </c>
      <c r="D17" s="50">
        <v>346.92693059628499</v>
      </c>
      <c r="E17" s="51" t="s">
        <v>327</v>
      </c>
      <c r="F17" s="29">
        <v>43129</v>
      </c>
      <c r="G17" s="30">
        <v>0.41666666666666669</v>
      </c>
      <c r="H17" s="31" t="s">
        <v>328</v>
      </c>
      <c r="I17" s="32"/>
      <c r="J17" s="33" t="s">
        <v>303</v>
      </c>
      <c r="K17" s="33"/>
      <c r="L17" s="33" t="s">
        <v>303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 t="s">
        <v>303</v>
      </c>
      <c r="Z17" s="33"/>
      <c r="AA17" s="33"/>
      <c r="AB17" s="31" t="s">
        <v>303</v>
      </c>
      <c r="AC17" s="25"/>
      <c r="AD17" s="33"/>
      <c r="AE17" s="33"/>
      <c r="AF17" s="33"/>
      <c r="AG17" s="33"/>
      <c r="AH17" s="25"/>
      <c r="AI17" s="32"/>
      <c r="AJ17" s="32"/>
      <c r="AK17" s="32"/>
      <c r="AL17" s="32"/>
      <c r="AM17" s="32"/>
      <c r="AN17" s="32"/>
      <c r="AO17" s="33" t="s">
        <v>303</v>
      </c>
      <c r="AP17" s="33"/>
      <c r="AQ17" s="31"/>
      <c r="AR17" s="17">
        <f t="shared" si="0"/>
        <v>5</v>
      </c>
    </row>
    <row r="18" spans="1:44" ht="30" customHeight="1" x14ac:dyDescent="0.15">
      <c r="A18" s="25">
        <v>14</v>
      </c>
      <c r="B18" s="28" t="s">
        <v>325</v>
      </c>
      <c r="C18" s="34" t="s">
        <v>329</v>
      </c>
      <c r="D18" s="50"/>
      <c r="E18" s="51" t="s">
        <v>330</v>
      </c>
      <c r="F18" s="29">
        <v>43129</v>
      </c>
      <c r="G18" s="30">
        <v>0.4375</v>
      </c>
      <c r="H18" s="31" t="s">
        <v>328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1"/>
      <c r="AC18" s="25" t="s">
        <v>303</v>
      </c>
      <c r="AD18" s="33"/>
      <c r="AE18" s="33"/>
      <c r="AF18" s="33"/>
      <c r="AG18" s="33"/>
      <c r="AH18" s="25"/>
      <c r="AI18" s="32"/>
      <c r="AJ18" s="32"/>
      <c r="AK18" s="32"/>
      <c r="AL18" s="32"/>
      <c r="AM18" s="32"/>
      <c r="AN18" s="32"/>
      <c r="AO18" s="33"/>
      <c r="AP18" s="33"/>
      <c r="AQ18" s="31"/>
      <c r="AR18" s="17">
        <f t="shared" si="0"/>
        <v>1</v>
      </c>
    </row>
    <row r="19" spans="1:44" ht="30" customHeight="1" x14ac:dyDescent="0.15">
      <c r="A19" s="25">
        <v>15</v>
      </c>
      <c r="B19" s="28" t="s">
        <v>325</v>
      </c>
      <c r="C19" s="34" t="s">
        <v>331</v>
      </c>
      <c r="D19" s="50">
        <v>998.93162393162402</v>
      </c>
      <c r="E19" s="51" t="s">
        <v>332</v>
      </c>
      <c r="F19" s="29">
        <v>43129</v>
      </c>
      <c r="G19" s="30">
        <v>0.54166666666666663</v>
      </c>
      <c r="H19" s="31" t="s">
        <v>328</v>
      </c>
      <c r="I19" s="32" t="s">
        <v>303</v>
      </c>
      <c r="J19" s="33"/>
      <c r="K19" s="33"/>
      <c r="L19" s="33"/>
      <c r="M19" s="33"/>
      <c r="N19" s="33"/>
      <c r="O19" s="33"/>
      <c r="P19" s="33"/>
      <c r="Q19" s="33"/>
      <c r="R19" s="33"/>
      <c r="S19" s="33" t="s">
        <v>303</v>
      </c>
      <c r="T19" s="33"/>
      <c r="U19" s="33"/>
      <c r="V19" s="33"/>
      <c r="W19" s="33"/>
      <c r="X19" s="33"/>
      <c r="Y19" s="33" t="s">
        <v>303</v>
      </c>
      <c r="Z19" s="33"/>
      <c r="AA19" s="33"/>
      <c r="AB19" s="31"/>
      <c r="AC19" s="25"/>
      <c r="AD19" s="33"/>
      <c r="AE19" s="33"/>
      <c r="AF19" s="33"/>
      <c r="AG19" s="33"/>
      <c r="AH19" s="25"/>
      <c r="AI19" s="32"/>
      <c r="AJ19" s="32"/>
      <c r="AK19" s="32"/>
      <c r="AL19" s="32"/>
      <c r="AM19" s="32"/>
      <c r="AN19" s="32"/>
      <c r="AO19" s="33"/>
      <c r="AP19" s="33"/>
      <c r="AQ19" s="31"/>
      <c r="AR19" s="17">
        <f t="shared" si="0"/>
        <v>3</v>
      </c>
    </row>
    <row r="20" spans="1:44" ht="30" customHeight="1" x14ac:dyDescent="0.15">
      <c r="A20" s="25">
        <v>16</v>
      </c>
      <c r="B20" s="28" t="s">
        <v>325</v>
      </c>
      <c r="C20" s="34" t="s">
        <v>333</v>
      </c>
      <c r="D20" s="50">
        <v>572.16880341880403</v>
      </c>
      <c r="E20" s="51" t="s">
        <v>334</v>
      </c>
      <c r="F20" s="29">
        <v>43129</v>
      </c>
      <c r="G20" s="30">
        <v>0.58333333333333337</v>
      </c>
      <c r="H20" s="31" t="s">
        <v>328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 t="s">
        <v>303</v>
      </c>
      <c r="Z20" s="33"/>
      <c r="AA20" s="33"/>
      <c r="AB20" s="31" t="s">
        <v>303</v>
      </c>
      <c r="AC20" s="25"/>
      <c r="AD20" s="33"/>
      <c r="AE20" s="33"/>
      <c r="AF20" s="33"/>
      <c r="AG20" s="33"/>
      <c r="AH20" s="25"/>
      <c r="AI20" s="32"/>
      <c r="AJ20" s="32"/>
      <c r="AK20" s="32"/>
      <c r="AL20" s="32"/>
      <c r="AM20" s="32"/>
      <c r="AN20" s="32"/>
      <c r="AO20" s="33"/>
      <c r="AP20" s="33"/>
      <c r="AQ20" s="31"/>
      <c r="AR20" s="17">
        <f t="shared" si="0"/>
        <v>2</v>
      </c>
    </row>
    <row r="21" spans="1:44" ht="30" customHeight="1" x14ac:dyDescent="0.15">
      <c r="A21" s="25">
        <v>17</v>
      </c>
      <c r="B21" s="28" t="s">
        <v>325</v>
      </c>
      <c r="C21" s="34" t="s">
        <v>335</v>
      </c>
      <c r="D21" s="50">
        <v>15893.7757554945</v>
      </c>
      <c r="E21" s="51" t="s">
        <v>336</v>
      </c>
      <c r="F21" s="29">
        <v>43129</v>
      </c>
      <c r="G21" s="30">
        <v>0.54166666666666663</v>
      </c>
      <c r="H21" s="31" t="s">
        <v>337</v>
      </c>
      <c r="I21" s="32" t="s">
        <v>303</v>
      </c>
      <c r="J21" s="33" t="s">
        <v>303</v>
      </c>
      <c r="K21" s="33"/>
      <c r="L21" s="33" t="s">
        <v>303</v>
      </c>
      <c r="M21" s="33"/>
      <c r="N21" s="33"/>
      <c r="O21" s="33"/>
      <c r="P21" s="33"/>
      <c r="Q21" s="33"/>
      <c r="R21" s="33"/>
      <c r="S21" s="33" t="s">
        <v>303</v>
      </c>
      <c r="T21" s="33"/>
      <c r="U21" s="33"/>
      <c r="V21" s="33"/>
      <c r="W21" s="33"/>
      <c r="X21" s="33"/>
      <c r="Y21" s="33" t="s">
        <v>303</v>
      </c>
      <c r="Z21" s="33"/>
      <c r="AA21" s="33"/>
      <c r="AB21" s="31" t="s">
        <v>303</v>
      </c>
      <c r="AC21" s="25" t="s">
        <v>303</v>
      </c>
      <c r="AD21" s="33"/>
      <c r="AE21" s="33" t="s">
        <v>303</v>
      </c>
      <c r="AF21" s="33"/>
      <c r="AG21" s="33" t="s">
        <v>303</v>
      </c>
      <c r="AH21" s="25" t="s">
        <v>303</v>
      </c>
      <c r="AI21" s="32"/>
      <c r="AJ21" s="32"/>
      <c r="AK21" s="32"/>
      <c r="AL21" s="32"/>
      <c r="AM21" s="32"/>
      <c r="AN21" s="32" t="s">
        <v>303</v>
      </c>
      <c r="AO21" s="33" t="s">
        <v>303</v>
      </c>
      <c r="AP21" s="33" t="s">
        <v>303</v>
      </c>
      <c r="AQ21" s="31"/>
      <c r="AR21" s="17">
        <f t="shared" si="0"/>
        <v>13</v>
      </c>
    </row>
    <row r="22" spans="1:44" ht="30" customHeight="1" x14ac:dyDescent="0.15">
      <c r="A22" s="25">
        <v>18</v>
      </c>
      <c r="B22" s="28" t="s">
        <v>325</v>
      </c>
      <c r="C22" s="34" t="s">
        <v>338</v>
      </c>
      <c r="D22" s="50">
        <v>5086.2428013163299</v>
      </c>
      <c r="E22" s="51" t="s">
        <v>339</v>
      </c>
      <c r="F22" s="29">
        <v>43129</v>
      </c>
      <c r="G22" s="30">
        <v>0.58333333333333337</v>
      </c>
      <c r="H22" s="31" t="s">
        <v>337</v>
      </c>
      <c r="I22" s="32" t="s">
        <v>303</v>
      </c>
      <c r="J22" s="33"/>
      <c r="K22" s="33"/>
      <c r="L22" s="33"/>
      <c r="M22" s="33"/>
      <c r="N22" s="33"/>
      <c r="O22" s="33"/>
      <c r="P22" s="33"/>
      <c r="Q22" s="33"/>
      <c r="R22" s="33"/>
      <c r="S22" s="33" t="s">
        <v>303</v>
      </c>
      <c r="T22" s="33"/>
      <c r="U22" s="33"/>
      <c r="V22" s="33"/>
      <c r="W22" s="33"/>
      <c r="X22" s="33"/>
      <c r="Y22" s="33" t="s">
        <v>303</v>
      </c>
      <c r="Z22" s="33" t="s">
        <v>303</v>
      </c>
      <c r="AA22" s="33"/>
      <c r="AB22" s="31" t="s">
        <v>303</v>
      </c>
      <c r="AC22" s="25" t="s">
        <v>303</v>
      </c>
      <c r="AD22" s="33"/>
      <c r="AE22" s="33"/>
      <c r="AF22" s="33"/>
      <c r="AG22" s="33"/>
      <c r="AH22" s="25"/>
      <c r="AI22" s="32"/>
      <c r="AJ22" s="32"/>
      <c r="AK22" s="32"/>
      <c r="AL22" s="32"/>
      <c r="AM22" s="32"/>
      <c r="AN22" s="32"/>
      <c r="AO22" s="33"/>
      <c r="AP22" s="33"/>
      <c r="AQ22" s="31"/>
      <c r="AR22" s="17">
        <f t="shared" si="0"/>
        <v>6</v>
      </c>
    </row>
    <row r="23" spans="1:44" ht="30" customHeight="1" x14ac:dyDescent="0.15">
      <c r="A23" s="25">
        <v>19</v>
      </c>
      <c r="B23" s="28" t="s">
        <v>325</v>
      </c>
      <c r="C23" s="34" t="s">
        <v>340</v>
      </c>
      <c r="D23" s="50">
        <v>5337.6554001553995</v>
      </c>
      <c r="E23" s="51" t="s">
        <v>341</v>
      </c>
      <c r="F23" s="29">
        <v>43129</v>
      </c>
      <c r="G23" s="30">
        <v>0.41666666666666669</v>
      </c>
      <c r="H23" s="31" t="s">
        <v>337</v>
      </c>
      <c r="I23" s="32" t="s">
        <v>303</v>
      </c>
      <c r="J23" s="33"/>
      <c r="K23" s="33"/>
      <c r="L23" s="33" t="s">
        <v>303</v>
      </c>
      <c r="M23" s="33"/>
      <c r="N23" s="33"/>
      <c r="O23" s="33"/>
      <c r="P23" s="33"/>
      <c r="Q23" s="33"/>
      <c r="R23" s="33"/>
      <c r="S23" s="33" t="s">
        <v>303</v>
      </c>
      <c r="T23" s="33"/>
      <c r="U23" s="33" t="s">
        <v>303</v>
      </c>
      <c r="V23" s="33"/>
      <c r="W23" s="33"/>
      <c r="X23" s="33"/>
      <c r="Y23" s="33" t="s">
        <v>303</v>
      </c>
      <c r="Z23" s="33"/>
      <c r="AA23" s="33"/>
      <c r="AB23" s="31" t="s">
        <v>303</v>
      </c>
      <c r="AC23" s="25"/>
      <c r="AD23" s="33" t="s">
        <v>303</v>
      </c>
      <c r="AE23" s="33"/>
      <c r="AF23" s="33"/>
      <c r="AG23" s="33" t="s">
        <v>303</v>
      </c>
      <c r="AH23" s="25"/>
      <c r="AI23" s="32"/>
      <c r="AJ23" s="32"/>
      <c r="AK23" s="32"/>
      <c r="AL23" s="32"/>
      <c r="AM23" s="32"/>
      <c r="AN23" s="32"/>
      <c r="AO23" s="33"/>
      <c r="AP23" s="33"/>
      <c r="AQ23" s="31"/>
      <c r="AR23" s="17">
        <f t="shared" si="0"/>
        <v>8</v>
      </c>
    </row>
    <row r="24" spans="1:44" ht="30" customHeight="1" x14ac:dyDescent="0.15">
      <c r="A24" s="25">
        <v>20</v>
      </c>
      <c r="B24" s="28" t="s">
        <v>325</v>
      </c>
      <c r="C24" s="34" t="s">
        <v>342</v>
      </c>
      <c r="D24" s="50">
        <v>9078.2852564102595</v>
      </c>
      <c r="E24" s="51" t="s">
        <v>343</v>
      </c>
      <c r="F24" s="29">
        <v>43129</v>
      </c>
      <c r="G24" s="30">
        <v>0.4375</v>
      </c>
      <c r="H24" s="31" t="s">
        <v>337</v>
      </c>
      <c r="I24" s="32" t="s">
        <v>303</v>
      </c>
      <c r="J24" s="33"/>
      <c r="K24" s="33"/>
      <c r="L24" s="33"/>
      <c r="M24" s="33"/>
      <c r="N24" s="33"/>
      <c r="O24" s="33"/>
      <c r="P24" s="33"/>
      <c r="Q24" s="33"/>
      <c r="R24" s="33"/>
      <c r="S24" s="33" t="s">
        <v>303</v>
      </c>
      <c r="T24" s="33"/>
      <c r="U24" s="33" t="s">
        <v>303</v>
      </c>
      <c r="V24" s="33" t="s">
        <v>303</v>
      </c>
      <c r="W24" s="33"/>
      <c r="X24" s="33" t="s">
        <v>303</v>
      </c>
      <c r="Y24" s="33" t="s">
        <v>303</v>
      </c>
      <c r="Z24" s="33" t="s">
        <v>303</v>
      </c>
      <c r="AA24" s="33"/>
      <c r="AB24" s="31" t="s">
        <v>303</v>
      </c>
      <c r="AC24" s="25" t="s">
        <v>303</v>
      </c>
      <c r="AD24" s="33"/>
      <c r="AE24" s="33" t="s">
        <v>303</v>
      </c>
      <c r="AF24" s="33" t="s">
        <v>303</v>
      </c>
      <c r="AG24" s="33" t="s">
        <v>303</v>
      </c>
      <c r="AH24" s="25" t="s">
        <v>303</v>
      </c>
      <c r="AI24" s="32"/>
      <c r="AJ24" s="32"/>
      <c r="AK24" s="32"/>
      <c r="AL24" s="32"/>
      <c r="AM24" s="32"/>
      <c r="AN24" s="32"/>
      <c r="AO24" s="33"/>
      <c r="AP24" s="33"/>
      <c r="AQ24" s="31"/>
      <c r="AR24" s="17">
        <f t="shared" si="0"/>
        <v>13</v>
      </c>
    </row>
    <row r="25" spans="1:44" ht="30" customHeight="1" x14ac:dyDescent="0.15">
      <c r="A25" s="25">
        <v>21</v>
      </c>
      <c r="B25" s="28" t="s">
        <v>325</v>
      </c>
      <c r="C25" s="34" t="s">
        <v>344</v>
      </c>
      <c r="D25" s="50">
        <v>5674.3436771561801</v>
      </c>
      <c r="E25" s="51" t="s">
        <v>345</v>
      </c>
      <c r="F25" s="29">
        <v>43129</v>
      </c>
      <c r="G25" s="30">
        <v>0.45833333333333331</v>
      </c>
      <c r="H25" s="31" t="s">
        <v>337</v>
      </c>
      <c r="I25" s="32" t="s">
        <v>303</v>
      </c>
      <c r="J25" s="33"/>
      <c r="K25" s="33"/>
      <c r="L25" s="33"/>
      <c r="M25" s="33"/>
      <c r="N25" s="33"/>
      <c r="O25" s="33"/>
      <c r="P25" s="33"/>
      <c r="Q25" s="33"/>
      <c r="R25" s="33"/>
      <c r="S25" s="33" t="s">
        <v>303</v>
      </c>
      <c r="T25" s="33"/>
      <c r="U25" s="33" t="s">
        <v>303</v>
      </c>
      <c r="V25" s="33"/>
      <c r="W25" s="33"/>
      <c r="X25" s="33" t="s">
        <v>303</v>
      </c>
      <c r="Y25" s="33" t="s">
        <v>303</v>
      </c>
      <c r="Z25" s="33"/>
      <c r="AA25" s="33"/>
      <c r="AB25" s="31" t="s">
        <v>303</v>
      </c>
      <c r="AC25" s="25"/>
      <c r="AD25" s="33"/>
      <c r="AE25" s="33"/>
      <c r="AF25" s="33"/>
      <c r="AG25" s="33" t="s">
        <v>303</v>
      </c>
      <c r="AH25" s="25"/>
      <c r="AI25" s="32"/>
      <c r="AJ25" s="32"/>
      <c r="AK25" s="32" t="s">
        <v>303</v>
      </c>
      <c r="AL25" s="32"/>
      <c r="AM25" s="32"/>
      <c r="AN25" s="32"/>
      <c r="AO25" s="33"/>
      <c r="AP25" s="33"/>
      <c r="AQ25" s="31"/>
      <c r="AR25" s="17">
        <f t="shared" si="0"/>
        <v>8</v>
      </c>
    </row>
    <row r="26" spans="1:44" s="17" customFormat="1" ht="12" x14ac:dyDescent="0.15">
      <c r="B26" s="42"/>
      <c r="C26" s="43"/>
      <c r="E26" s="44"/>
      <c r="I26" s="45">
        <f t="shared" ref="I26:AQ26" si="1">COUNTA(I5:I25)</f>
        <v>14</v>
      </c>
      <c r="J26" s="45">
        <f t="shared" si="1"/>
        <v>10</v>
      </c>
      <c r="K26" s="45">
        <f t="shared" si="1"/>
        <v>1</v>
      </c>
      <c r="L26" s="45">
        <f t="shared" si="1"/>
        <v>10</v>
      </c>
      <c r="M26" s="45">
        <f t="shared" si="1"/>
        <v>1</v>
      </c>
      <c r="N26" s="45">
        <f t="shared" si="1"/>
        <v>1</v>
      </c>
      <c r="O26" s="45">
        <f t="shared" si="1"/>
        <v>3</v>
      </c>
      <c r="P26" s="45">
        <f t="shared" si="1"/>
        <v>1</v>
      </c>
      <c r="Q26" s="45">
        <f t="shared" si="1"/>
        <v>1</v>
      </c>
      <c r="R26" s="45">
        <f t="shared" si="1"/>
        <v>1</v>
      </c>
      <c r="S26" s="45">
        <f t="shared" si="1"/>
        <v>11</v>
      </c>
      <c r="T26" s="45">
        <f t="shared" si="1"/>
        <v>1</v>
      </c>
      <c r="U26" s="45">
        <f t="shared" si="1"/>
        <v>7</v>
      </c>
      <c r="V26" s="45">
        <f t="shared" si="1"/>
        <v>5</v>
      </c>
      <c r="W26" s="45">
        <f t="shared" si="1"/>
        <v>1</v>
      </c>
      <c r="X26" s="45">
        <f t="shared" si="1"/>
        <v>4</v>
      </c>
      <c r="Y26" s="45">
        <f t="shared" si="1"/>
        <v>14</v>
      </c>
      <c r="Z26" s="45">
        <f t="shared" si="1"/>
        <v>4</v>
      </c>
      <c r="AA26" s="45">
        <f t="shared" si="1"/>
        <v>1</v>
      </c>
      <c r="AB26" s="45">
        <f t="shared" si="1"/>
        <v>15</v>
      </c>
      <c r="AC26" s="45">
        <f t="shared" si="1"/>
        <v>11</v>
      </c>
      <c r="AD26" s="45">
        <f t="shared" si="1"/>
        <v>3</v>
      </c>
      <c r="AE26" s="45">
        <f t="shared" si="1"/>
        <v>5</v>
      </c>
      <c r="AF26" s="45">
        <f t="shared" si="1"/>
        <v>3</v>
      </c>
      <c r="AG26" s="45">
        <f t="shared" si="1"/>
        <v>9</v>
      </c>
      <c r="AH26" s="45">
        <f t="shared" si="1"/>
        <v>7</v>
      </c>
      <c r="AI26" s="45">
        <f t="shared" si="1"/>
        <v>1</v>
      </c>
      <c r="AJ26" s="45">
        <f t="shared" si="1"/>
        <v>1</v>
      </c>
      <c r="AK26" s="45">
        <f t="shared" si="1"/>
        <v>2</v>
      </c>
      <c r="AL26" s="45">
        <f t="shared" si="1"/>
        <v>1</v>
      </c>
      <c r="AM26" s="45">
        <f t="shared" si="1"/>
        <v>1</v>
      </c>
      <c r="AN26" s="45">
        <f t="shared" si="1"/>
        <v>1</v>
      </c>
      <c r="AO26" s="45">
        <f t="shared" si="1"/>
        <v>5</v>
      </c>
      <c r="AP26" s="45">
        <f t="shared" si="1"/>
        <v>1</v>
      </c>
      <c r="AQ26" s="45">
        <f t="shared" si="1"/>
        <v>1</v>
      </c>
    </row>
    <row r="27" spans="1:44" s="17" customFormat="1" ht="12" x14ac:dyDescent="0.15">
      <c r="B27" s="42"/>
      <c r="C27" s="43"/>
      <c r="E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Q27" s="17">
        <f>SUM(I26:AQ26)</f>
        <v>158</v>
      </c>
    </row>
    <row r="28" spans="1:44" s="17" customFormat="1" ht="12" x14ac:dyDescent="0.15">
      <c r="B28" s="42"/>
      <c r="C28" s="43"/>
      <c r="E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Q28" s="17">
        <f>SUM(AR5:AR25)</f>
        <v>158</v>
      </c>
    </row>
    <row r="29" spans="1:44" s="17" customFormat="1" ht="12" x14ac:dyDescent="0.15">
      <c r="B29" s="42"/>
      <c r="C29" s="43"/>
      <c r="E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</sheetData>
  <mergeCells count="9">
    <mergeCell ref="H3:H4"/>
    <mergeCell ref="I3:AB3"/>
    <mergeCell ref="AC3:AQ3"/>
    <mergeCell ref="A3:A4"/>
    <mergeCell ref="B3:B4"/>
    <mergeCell ref="C3:C4"/>
    <mergeCell ref="E3:E4"/>
    <mergeCell ref="F3:F4"/>
    <mergeCell ref="G3:G4"/>
  </mergeCells>
  <phoneticPr fontId="3"/>
  <conditionalFormatting sqref="A5:AQ25">
    <cfRule type="expression" dxfId="1" priority="1">
      <formula>ISEVEN(ROW())</formula>
    </cfRule>
  </conditionalFormatting>
  <pageMargins left="0.31496062992125984" right="0.31496062992125984" top="0.74803149606299213" bottom="0.55118110236220474" header="0.51181102362204722" footer="0.31496062992125984"/>
  <pageSetup paperSize="9" scale="55" fitToHeight="0" orientation="landscape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9"/>
  <sheetViews>
    <sheetView tabSelected="1" view="pageLayout" topLeftCell="A4" zoomScaleNormal="100" workbookViewId="0">
      <selection activeCell="C22" sqref="C22"/>
    </sheetView>
  </sheetViews>
  <sheetFormatPr defaultColWidth="1" defaultRowHeight="13.5" x14ac:dyDescent="0.15"/>
  <cols>
    <col min="1" max="1" width="5.5" style="12" bestFit="1" customWidth="1"/>
    <col min="2" max="2" width="18.375" style="18" bestFit="1" customWidth="1"/>
    <col min="3" max="3" width="43.75" style="14" customWidth="1"/>
    <col min="4" max="4" width="0.125" style="12" customWidth="1"/>
    <col min="5" max="5" width="11.625" style="15" bestFit="1" customWidth="1"/>
    <col min="6" max="8" width="7.625" style="12" customWidth="1"/>
    <col min="9" max="12" width="3.5" style="16" bestFit="1" customWidth="1"/>
    <col min="13" max="13" width="4.875" style="16" bestFit="1" customWidth="1"/>
    <col min="14" max="20" width="3.5" style="16" bestFit="1" customWidth="1"/>
    <col min="21" max="21" width="4.875" style="16" bestFit="1" customWidth="1"/>
    <col min="22" max="22" width="3.5" style="16" bestFit="1" customWidth="1"/>
    <col min="23" max="23" width="4.875" style="16" bestFit="1" customWidth="1"/>
    <col min="24" max="28" width="3.5" style="16" bestFit="1" customWidth="1"/>
    <col min="29" max="42" width="3.5" style="12" bestFit="1" customWidth="1"/>
    <col min="43" max="43" width="8.5" style="12" customWidth="1"/>
    <col min="44" max="44" width="2.875" style="17" customWidth="1"/>
    <col min="45" max="16384" width="1" style="12"/>
  </cols>
  <sheetData>
    <row r="1" spans="1:44" ht="30.75" x14ac:dyDescent="0.3">
      <c r="B1" s="13" t="s">
        <v>255</v>
      </c>
    </row>
    <row r="2" spans="1:44" ht="14.25" thickBot="1" x14ac:dyDescent="0.2"/>
    <row r="3" spans="1:44" s="20" customFormat="1" ht="20.25" customHeight="1" x14ac:dyDescent="0.4">
      <c r="A3" s="64" t="s">
        <v>256</v>
      </c>
      <c r="B3" s="66" t="s">
        <v>257</v>
      </c>
      <c r="C3" s="68" t="s">
        <v>258</v>
      </c>
      <c r="D3" s="48" t="s">
        <v>5</v>
      </c>
      <c r="E3" s="70" t="s">
        <v>259</v>
      </c>
      <c r="F3" s="72" t="s">
        <v>260</v>
      </c>
      <c r="G3" s="74" t="s">
        <v>261</v>
      </c>
      <c r="H3" s="56" t="s">
        <v>262</v>
      </c>
      <c r="I3" s="58" t="s">
        <v>263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  <c r="AC3" s="61" t="s">
        <v>264</v>
      </c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3"/>
      <c r="AR3" s="19"/>
    </row>
    <row r="4" spans="1:44" s="19" customFormat="1" ht="147.75" customHeight="1" x14ac:dyDescent="0.4">
      <c r="A4" s="65"/>
      <c r="B4" s="67"/>
      <c r="C4" s="69"/>
      <c r="D4" s="49"/>
      <c r="E4" s="71"/>
      <c r="F4" s="73"/>
      <c r="G4" s="75"/>
      <c r="H4" s="57"/>
      <c r="I4" s="21" t="s">
        <v>265</v>
      </c>
      <c r="J4" s="22" t="s">
        <v>266</v>
      </c>
      <c r="K4" s="22" t="s">
        <v>267</v>
      </c>
      <c r="L4" s="22" t="s">
        <v>268</v>
      </c>
      <c r="M4" s="22" t="s">
        <v>269</v>
      </c>
      <c r="N4" s="22" t="s">
        <v>270</v>
      </c>
      <c r="O4" s="22" t="s">
        <v>271</v>
      </c>
      <c r="P4" s="22" t="s">
        <v>272</v>
      </c>
      <c r="Q4" s="22" t="s">
        <v>273</v>
      </c>
      <c r="R4" s="22" t="s">
        <v>274</v>
      </c>
      <c r="S4" s="22" t="s">
        <v>275</v>
      </c>
      <c r="T4" s="22" t="s">
        <v>276</v>
      </c>
      <c r="U4" s="22" t="s">
        <v>277</v>
      </c>
      <c r="V4" s="22" t="s">
        <v>278</v>
      </c>
      <c r="W4" s="22" t="s">
        <v>279</v>
      </c>
      <c r="X4" s="22" t="s">
        <v>280</v>
      </c>
      <c r="Y4" s="22" t="s">
        <v>281</v>
      </c>
      <c r="Z4" s="22" t="s">
        <v>282</v>
      </c>
      <c r="AA4" s="22" t="s">
        <v>283</v>
      </c>
      <c r="AB4" s="24" t="s">
        <v>284</v>
      </c>
      <c r="AC4" s="23" t="s">
        <v>285</v>
      </c>
      <c r="AD4" s="22" t="s">
        <v>286</v>
      </c>
      <c r="AE4" s="22" t="s">
        <v>287</v>
      </c>
      <c r="AF4" s="22" t="s">
        <v>288</v>
      </c>
      <c r="AG4" s="22" t="s">
        <v>289</v>
      </c>
      <c r="AH4" s="23" t="s">
        <v>290</v>
      </c>
      <c r="AI4" s="21" t="s">
        <v>291</v>
      </c>
      <c r="AJ4" s="21" t="s">
        <v>292</v>
      </c>
      <c r="AK4" s="21" t="s">
        <v>293</v>
      </c>
      <c r="AL4" s="21" t="s">
        <v>294</v>
      </c>
      <c r="AM4" s="21" t="s">
        <v>295</v>
      </c>
      <c r="AN4" s="21" t="s">
        <v>296</v>
      </c>
      <c r="AO4" s="22" t="s">
        <v>297</v>
      </c>
      <c r="AP4" s="22" t="s">
        <v>298</v>
      </c>
      <c r="AQ4" s="24"/>
    </row>
    <row r="5" spans="1:44" ht="30" customHeight="1" x14ac:dyDescent="0.15">
      <c r="A5" s="25">
        <v>1</v>
      </c>
      <c r="B5" s="26" t="s">
        <v>299</v>
      </c>
      <c r="C5" s="27" t="s">
        <v>300</v>
      </c>
      <c r="D5" s="50">
        <v>243.952505827506</v>
      </c>
      <c r="E5" s="51" t="s">
        <v>301</v>
      </c>
      <c r="F5" s="29">
        <v>43128</v>
      </c>
      <c r="G5" s="30">
        <v>0.41666666666666669</v>
      </c>
      <c r="H5" s="31" t="s">
        <v>302</v>
      </c>
      <c r="I5" s="32" t="s">
        <v>303</v>
      </c>
      <c r="J5" s="33" t="s">
        <v>303</v>
      </c>
      <c r="K5" s="33"/>
      <c r="L5" s="33" t="s">
        <v>303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1" t="s">
        <v>303</v>
      </c>
      <c r="AC5" s="25" t="s">
        <v>303</v>
      </c>
      <c r="AD5" s="33"/>
      <c r="AE5" s="33"/>
      <c r="AF5" s="33"/>
      <c r="AG5" s="33"/>
      <c r="AH5" s="25"/>
      <c r="AI5" s="32"/>
      <c r="AJ5" s="32"/>
      <c r="AK5" s="32"/>
      <c r="AL5" s="32"/>
      <c r="AM5" s="32"/>
      <c r="AN5" s="32"/>
      <c r="AO5" s="33" t="s">
        <v>303</v>
      </c>
      <c r="AP5" s="33"/>
      <c r="AQ5" s="31"/>
      <c r="AR5" s="17">
        <f t="shared" ref="AR5:AR25" si="0">COUNTA(I5:AQ5)</f>
        <v>6</v>
      </c>
    </row>
    <row r="6" spans="1:44" ht="30" customHeight="1" x14ac:dyDescent="0.15">
      <c r="A6" s="25">
        <v>2</v>
      </c>
      <c r="B6" s="28" t="s">
        <v>299</v>
      </c>
      <c r="C6" s="34" t="s">
        <v>304</v>
      </c>
      <c r="D6" s="50">
        <v>3662.5844988345002</v>
      </c>
      <c r="E6" s="51" t="s">
        <v>305</v>
      </c>
      <c r="F6" s="29">
        <v>43128</v>
      </c>
      <c r="G6" s="30">
        <v>0.45833333333333331</v>
      </c>
      <c r="H6" s="31" t="s">
        <v>302</v>
      </c>
      <c r="I6" s="32"/>
      <c r="J6" s="33" t="s">
        <v>303</v>
      </c>
      <c r="K6" s="33"/>
      <c r="L6" s="33" t="s">
        <v>303</v>
      </c>
      <c r="M6" s="33"/>
      <c r="N6" s="33"/>
      <c r="O6" s="33"/>
      <c r="P6" s="33"/>
      <c r="Q6" s="33"/>
      <c r="R6" s="33"/>
      <c r="S6" s="33"/>
      <c r="T6" s="33"/>
      <c r="U6" s="33" t="s">
        <v>303</v>
      </c>
      <c r="V6" s="33" t="s">
        <v>303</v>
      </c>
      <c r="W6" s="33"/>
      <c r="X6" s="33"/>
      <c r="Y6" s="33"/>
      <c r="Z6" s="33"/>
      <c r="AA6" s="33"/>
      <c r="AB6" s="31" t="s">
        <v>303</v>
      </c>
      <c r="AC6" s="25"/>
      <c r="AD6" s="33"/>
      <c r="AE6" s="33" t="s">
        <v>303</v>
      </c>
      <c r="AF6" s="33"/>
      <c r="AG6" s="33" t="s">
        <v>303</v>
      </c>
      <c r="AH6" s="25"/>
      <c r="AI6" s="32"/>
      <c r="AJ6" s="32"/>
      <c r="AK6" s="32"/>
      <c r="AL6" s="32"/>
      <c r="AM6" s="32"/>
      <c r="AN6" s="32"/>
      <c r="AO6" s="33"/>
      <c r="AP6" s="33"/>
      <c r="AQ6" s="31"/>
      <c r="AR6" s="17">
        <f t="shared" si="0"/>
        <v>7</v>
      </c>
    </row>
    <row r="7" spans="1:44" ht="30" customHeight="1" x14ac:dyDescent="0.15">
      <c r="A7" s="25">
        <v>3</v>
      </c>
      <c r="B7" s="28" t="s">
        <v>299</v>
      </c>
      <c r="C7" s="34" t="s">
        <v>306</v>
      </c>
      <c r="D7" s="50">
        <v>3815.8542152292198</v>
      </c>
      <c r="E7" s="51">
        <v>387</v>
      </c>
      <c r="F7" s="29">
        <v>43128</v>
      </c>
      <c r="G7" s="30">
        <v>0.54166666666666663</v>
      </c>
      <c r="H7" s="31" t="s">
        <v>302</v>
      </c>
      <c r="I7" s="32" t="s">
        <v>303</v>
      </c>
      <c r="J7" s="33" t="s">
        <v>303</v>
      </c>
      <c r="K7" s="33" t="s">
        <v>307</v>
      </c>
      <c r="L7" s="33" t="s">
        <v>303</v>
      </c>
      <c r="M7" s="33"/>
      <c r="N7" s="33"/>
      <c r="O7" s="33" t="s">
        <v>303</v>
      </c>
      <c r="P7" s="33"/>
      <c r="Q7" s="33"/>
      <c r="R7" s="33"/>
      <c r="S7" s="33" t="s">
        <v>303</v>
      </c>
      <c r="T7" s="33" t="s">
        <v>303</v>
      </c>
      <c r="U7" s="33" t="s">
        <v>303</v>
      </c>
      <c r="V7" s="33" t="s">
        <v>303</v>
      </c>
      <c r="W7" s="33"/>
      <c r="X7" s="33"/>
      <c r="Y7" s="33" t="s">
        <v>303</v>
      </c>
      <c r="Z7" s="33"/>
      <c r="AA7" s="33"/>
      <c r="AB7" s="31" t="s">
        <v>303</v>
      </c>
      <c r="AC7" s="25" t="s">
        <v>303</v>
      </c>
      <c r="AD7" s="33"/>
      <c r="AE7" s="33"/>
      <c r="AF7" s="33"/>
      <c r="AG7" s="33"/>
      <c r="AH7" s="25" t="s">
        <v>303</v>
      </c>
      <c r="AI7" s="32" t="s">
        <v>303</v>
      </c>
      <c r="AJ7" s="32"/>
      <c r="AK7" s="32"/>
      <c r="AL7" s="32"/>
      <c r="AM7" s="32"/>
      <c r="AN7" s="32"/>
      <c r="AO7" s="33"/>
      <c r="AP7" s="33"/>
      <c r="AQ7" s="31"/>
      <c r="AR7" s="17">
        <f t="shared" si="0"/>
        <v>14</v>
      </c>
    </row>
    <row r="8" spans="1:44" ht="30" customHeight="1" x14ac:dyDescent="0.15">
      <c r="A8" s="25">
        <v>4</v>
      </c>
      <c r="B8" s="28" t="s">
        <v>299</v>
      </c>
      <c r="C8" s="34" t="s">
        <v>308</v>
      </c>
      <c r="D8" s="50">
        <v>1500.6109897047399</v>
      </c>
      <c r="E8" s="51">
        <v>482</v>
      </c>
      <c r="F8" s="29">
        <v>43128</v>
      </c>
      <c r="G8" s="30">
        <v>0.5625</v>
      </c>
      <c r="H8" s="31" t="s">
        <v>302</v>
      </c>
      <c r="I8" s="32" t="s">
        <v>303</v>
      </c>
      <c r="J8" s="33" t="s">
        <v>303</v>
      </c>
      <c r="K8" s="33"/>
      <c r="L8" s="33" t="s">
        <v>303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 t="s">
        <v>303</v>
      </c>
      <c r="Z8" s="33" t="s">
        <v>303</v>
      </c>
      <c r="AA8" s="33" t="s">
        <v>303</v>
      </c>
      <c r="AB8" s="31" t="s">
        <v>303</v>
      </c>
      <c r="AC8" s="25"/>
      <c r="AD8" s="33"/>
      <c r="AE8" s="33"/>
      <c r="AF8" s="33"/>
      <c r="AG8" s="33" t="s">
        <v>303</v>
      </c>
      <c r="AH8" s="25"/>
      <c r="AI8" s="32"/>
      <c r="AJ8" s="32"/>
      <c r="AK8" s="32"/>
      <c r="AL8" s="32"/>
      <c r="AM8" s="32"/>
      <c r="AN8" s="32"/>
      <c r="AO8" s="33"/>
      <c r="AP8" s="33"/>
      <c r="AQ8" s="31"/>
      <c r="AR8" s="17">
        <f t="shared" si="0"/>
        <v>8</v>
      </c>
    </row>
    <row r="9" spans="1:44" ht="30" customHeight="1" x14ac:dyDescent="0.15">
      <c r="A9" s="25">
        <v>5</v>
      </c>
      <c r="B9" s="28" t="s">
        <v>299</v>
      </c>
      <c r="C9" s="34" t="s">
        <v>309</v>
      </c>
      <c r="D9" s="50">
        <v>20674.071775446799</v>
      </c>
      <c r="E9" s="51" t="s">
        <v>310</v>
      </c>
      <c r="F9" s="29">
        <v>43128</v>
      </c>
      <c r="G9" s="30">
        <v>0.58333333333333337</v>
      </c>
      <c r="H9" s="31" t="s">
        <v>302</v>
      </c>
      <c r="I9" s="32" t="s">
        <v>303</v>
      </c>
      <c r="J9" s="33" t="s">
        <v>303</v>
      </c>
      <c r="K9" s="33"/>
      <c r="L9" s="33" t="s">
        <v>303</v>
      </c>
      <c r="M9" s="33" t="s">
        <v>303</v>
      </c>
      <c r="N9" s="33" t="s">
        <v>303</v>
      </c>
      <c r="O9" s="33" t="s">
        <v>303</v>
      </c>
      <c r="P9" s="33"/>
      <c r="Q9" s="33"/>
      <c r="R9" s="33" t="s">
        <v>303</v>
      </c>
      <c r="S9" s="33" t="s">
        <v>303</v>
      </c>
      <c r="T9" s="33"/>
      <c r="U9" s="33" t="s">
        <v>303</v>
      </c>
      <c r="V9" s="33" t="s">
        <v>303</v>
      </c>
      <c r="W9" s="33"/>
      <c r="X9" s="33" t="s">
        <v>303</v>
      </c>
      <c r="Y9" s="33" t="s">
        <v>303</v>
      </c>
      <c r="Z9" s="33"/>
      <c r="AA9" s="33"/>
      <c r="AB9" s="31" t="s">
        <v>303</v>
      </c>
      <c r="AC9" s="25" t="s">
        <v>303</v>
      </c>
      <c r="AD9" s="33" t="s">
        <v>303</v>
      </c>
      <c r="AE9" s="33" t="s">
        <v>303</v>
      </c>
      <c r="AF9" s="33" t="s">
        <v>303</v>
      </c>
      <c r="AG9" s="33" t="s">
        <v>303</v>
      </c>
      <c r="AH9" s="25" t="s">
        <v>303</v>
      </c>
      <c r="AI9" s="32"/>
      <c r="AJ9" s="32"/>
      <c r="AK9" s="32"/>
      <c r="AL9" s="32"/>
      <c r="AM9" s="32" t="s">
        <v>303</v>
      </c>
      <c r="AN9" s="32"/>
      <c r="AO9" s="33"/>
      <c r="AP9" s="33"/>
      <c r="AQ9" s="35" t="s">
        <v>311</v>
      </c>
      <c r="AR9" s="17">
        <f t="shared" si="0"/>
        <v>21</v>
      </c>
    </row>
    <row r="10" spans="1:44" ht="30" customHeight="1" x14ac:dyDescent="0.15">
      <c r="A10" s="25">
        <v>12</v>
      </c>
      <c r="B10" s="28" t="s">
        <v>325</v>
      </c>
      <c r="C10" s="34" t="s">
        <v>347</v>
      </c>
      <c r="D10" s="50"/>
      <c r="E10" s="51" t="s">
        <v>348</v>
      </c>
      <c r="F10" s="29">
        <v>43128</v>
      </c>
      <c r="G10" s="30">
        <v>0.625</v>
      </c>
      <c r="H10" s="31" t="s">
        <v>351</v>
      </c>
      <c r="I10" s="32"/>
      <c r="J10" s="33" t="s">
        <v>307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1"/>
      <c r="AC10" s="25"/>
      <c r="AD10" s="33"/>
      <c r="AE10" s="33"/>
      <c r="AF10" s="33"/>
      <c r="AG10" s="33"/>
      <c r="AH10" s="25"/>
      <c r="AI10" s="32"/>
      <c r="AJ10" s="32"/>
      <c r="AK10" s="32"/>
      <c r="AL10" s="32"/>
      <c r="AM10" s="32"/>
      <c r="AN10" s="32"/>
      <c r="AO10" s="33"/>
      <c r="AP10" s="33"/>
      <c r="AQ10" s="31"/>
      <c r="AR10" s="17">
        <f t="shared" si="0"/>
        <v>1</v>
      </c>
    </row>
    <row r="11" spans="1:44" ht="30" customHeight="1" x14ac:dyDescent="0.15">
      <c r="A11" s="25">
        <v>10</v>
      </c>
      <c r="B11" s="28" t="s">
        <v>299</v>
      </c>
      <c r="C11" s="34" t="s">
        <v>321</v>
      </c>
      <c r="D11" s="50"/>
      <c r="E11" s="51" t="s">
        <v>322</v>
      </c>
      <c r="F11" s="29">
        <v>43128</v>
      </c>
      <c r="G11" s="30">
        <v>0.41666666666666669</v>
      </c>
      <c r="H11" s="31" t="s">
        <v>314</v>
      </c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1"/>
      <c r="AC11" s="25"/>
      <c r="AD11" s="33"/>
      <c r="AE11" s="33"/>
      <c r="AF11" s="33"/>
      <c r="AG11" s="33"/>
      <c r="AH11" s="25"/>
      <c r="AI11" s="32"/>
      <c r="AJ11" s="32"/>
      <c r="AK11" s="32"/>
      <c r="AL11" s="32"/>
      <c r="AM11" s="32"/>
      <c r="AN11" s="32"/>
      <c r="AO11" s="33" t="s">
        <v>303</v>
      </c>
      <c r="AP11" s="33"/>
      <c r="AQ11" s="31"/>
      <c r="AR11" s="17">
        <f t="shared" si="0"/>
        <v>1</v>
      </c>
    </row>
    <row r="12" spans="1:44" ht="30" customHeight="1" x14ac:dyDescent="0.15">
      <c r="A12" s="25">
        <v>11</v>
      </c>
      <c r="B12" s="28" t="s">
        <v>299</v>
      </c>
      <c r="C12" s="34" t="s">
        <v>323</v>
      </c>
      <c r="D12" s="50">
        <v>9481.9446408371005</v>
      </c>
      <c r="E12" s="51" t="s">
        <v>324</v>
      </c>
      <c r="F12" s="29">
        <v>43128</v>
      </c>
      <c r="G12" s="30">
        <v>0.41666666666666669</v>
      </c>
      <c r="H12" s="31" t="s">
        <v>314</v>
      </c>
      <c r="I12" s="32" t="s">
        <v>303</v>
      </c>
      <c r="J12" s="33"/>
      <c r="K12" s="33"/>
      <c r="L12" s="33"/>
      <c r="M12" s="33"/>
      <c r="N12" s="33"/>
      <c r="O12" s="33"/>
      <c r="P12" s="33"/>
      <c r="Q12" s="33"/>
      <c r="R12" s="33"/>
      <c r="S12" s="33" t="s">
        <v>303</v>
      </c>
      <c r="T12" s="33"/>
      <c r="U12" s="33"/>
      <c r="V12" s="33"/>
      <c r="W12" s="33"/>
      <c r="X12" s="33"/>
      <c r="Y12" s="33" t="s">
        <v>303</v>
      </c>
      <c r="Z12" s="33"/>
      <c r="AA12" s="33"/>
      <c r="AB12" s="31"/>
      <c r="AC12" s="25" t="s">
        <v>303</v>
      </c>
      <c r="AD12" s="33"/>
      <c r="AE12" s="33"/>
      <c r="AF12" s="33"/>
      <c r="AG12" s="33" t="s">
        <v>303</v>
      </c>
      <c r="AH12" s="25" t="s">
        <v>303</v>
      </c>
      <c r="AI12" s="32"/>
      <c r="AJ12" s="32"/>
      <c r="AK12" s="32"/>
      <c r="AL12" s="32"/>
      <c r="AM12" s="32"/>
      <c r="AN12" s="32"/>
      <c r="AO12" s="33"/>
      <c r="AP12" s="33"/>
      <c r="AQ12" s="31"/>
      <c r="AR12" s="17">
        <f t="shared" si="0"/>
        <v>6</v>
      </c>
    </row>
    <row r="13" spans="1:44" ht="30" customHeight="1" x14ac:dyDescent="0.15">
      <c r="A13" s="25">
        <v>8</v>
      </c>
      <c r="B13" s="28" t="s">
        <v>299</v>
      </c>
      <c r="C13" s="34" t="s">
        <v>317</v>
      </c>
      <c r="D13" s="50">
        <v>900.69493006993002</v>
      </c>
      <c r="E13" s="51" t="s">
        <v>318</v>
      </c>
      <c r="F13" s="29">
        <v>43128</v>
      </c>
      <c r="G13" s="30">
        <v>0.45833333333333331</v>
      </c>
      <c r="H13" s="31" t="s">
        <v>314</v>
      </c>
      <c r="I13" s="32" t="s">
        <v>303</v>
      </c>
      <c r="J13" s="33"/>
      <c r="K13" s="33"/>
      <c r="L13" s="33" t="s">
        <v>303</v>
      </c>
      <c r="M13" s="33"/>
      <c r="N13" s="33"/>
      <c r="O13" s="33"/>
      <c r="P13" s="33"/>
      <c r="Q13" s="33"/>
      <c r="R13" s="33"/>
      <c r="S13" s="33" t="s">
        <v>303</v>
      </c>
      <c r="T13" s="33"/>
      <c r="U13" s="33"/>
      <c r="V13" s="33"/>
      <c r="W13" s="33"/>
      <c r="X13" s="33"/>
      <c r="Y13" s="33" t="s">
        <v>303</v>
      </c>
      <c r="Z13" s="33"/>
      <c r="AA13" s="33"/>
      <c r="AB13" s="31" t="s">
        <v>303</v>
      </c>
      <c r="AC13" s="25" t="s">
        <v>303</v>
      </c>
      <c r="AD13" s="33"/>
      <c r="AE13" s="33"/>
      <c r="AF13" s="33"/>
      <c r="AG13" s="33"/>
      <c r="AH13" s="25" t="s">
        <v>303</v>
      </c>
      <c r="AI13" s="32"/>
      <c r="AJ13" s="32"/>
      <c r="AK13" s="32"/>
      <c r="AL13" s="32"/>
      <c r="AM13" s="32"/>
      <c r="AN13" s="32"/>
      <c r="AO13" s="33"/>
      <c r="AP13" s="33"/>
      <c r="AQ13" s="31"/>
      <c r="AR13" s="17">
        <f t="shared" si="0"/>
        <v>7</v>
      </c>
    </row>
    <row r="14" spans="1:44" ht="30" customHeight="1" x14ac:dyDescent="0.15">
      <c r="A14" s="25">
        <v>9</v>
      </c>
      <c r="B14" s="28" t="s">
        <v>299</v>
      </c>
      <c r="C14" s="34" t="s">
        <v>319</v>
      </c>
      <c r="D14" s="50"/>
      <c r="E14" s="51" t="s">
        <v>320</v>
      </c>
      <c r="F14" s="29">
        <v>43128</v>
      </c>
      <c r="G14" s="30">
        <v>0.54166666666666663</v>
      </c>
      <c r="H14" s="31" t="s">
        <v>314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1"/>
      <c r="AC14" s="25"/>
      <c r="AD14" s="33"/>
      <c r="AE14" s="33"/>
      <c r="AF14" s="33"/>
      <c r="AG14" s="33"/>
      <c r="AH14" s="25"/>
      <c r="AI14" s="32"/>
      <c r="AJ14" s="32"/>
      <c r="AK14" s="32"/>
      <c r="AL14" s="32"/>
      <c r="AM14" s="32"/>
      <c r="AN14" s="32"/>
      <c r="AO14" s="33" t="s">
        <v>303</v>
      </c>
      <c r="AP14" s="33"/>
      <c r="AQ14" s="31"/>
      <c r="AR14" s="17">
        <f t="shared" si="0"/>
        <v>1</v>
      </c>
    </row>
    <row r="15" spans="1:44" ht="30" customHeight="1" x14ac:dyDescent="0.15">
      <c r="A15" s="25">
        <v>6</v>
      </c>
      <c r="B15" s="28" t="s">
        <v>299</v>
      </c>
      <c r="C15" s="34" t="s">
        <v>312</v>
      </c>
      <c r="D15" s="50">
        <v>399.27301864801899</v>
      </c>
      <c r="E15" s="51" t="s">
        <v>313</v>
      </c>
      <c r="F15" s="29">
        <v>43128</v>
      </c>
      <c r="G15" s="30">
        <v>0.5625</v>
      </c>
      <c r="H15" s="36" t="s">
        <v>314</v>
      </c>
      <c r="I15" s="32" t="s">
        <v>303</v>
      </c>
      <c r="J15" s="33" t="s">
        <v>303</v>
      </c>
      <c r="K15" s="33"/>
      <c r="L15" s="33" t="s">
        <v>303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1" t="s">
        <v>303</v>
      </c>
      <c r="AC15" s="25" t="s">
        <v>303</v>
      </c>
      <c r="AD15" s="33"/>
      <c r="AE15" s="33"/>
      <c r="AF15" s="33"/>
      <c r="AG15" s="33"/>
      <c r="AH15" s="25"/>
      <c r="AI15" s="32"/>
      <c r="AJ15" s="32"/>
      <c r="AK15" s="32"/>
      <c r="AL15" s="32"/>
      <c r="AM15" s="32"/>
      <c r="AN15" s="32"/>
      <c r="AO15" s="33"/>
      <c r="AP15" s="33"/>
      <c r="AQ15" s="31"/>
      <c r="AR15" s="17">
        <f t="shared" si="0"/>
        <v>5</v>
      </c>
    </row>
    <row r="16" spans="1:44" ht="30" customHeight="1" x14ac:dyDescent="0.15">
      <c r="A16" s="25">
        <v>7</v>
      </c>
      <c r="B16" s="28" t="s">
        <v>299</v>
      </c>
      <c r="C16" s="34" t="s">
        <v>315</v>
      </c>
      <c r="D16" s="50">
        <v>41437.7173174048</v>
      </c>
      <c r="E16" s="51" t="s">
        <v>316</v>
      </c>
      <c r="F16" s="29">
        <v>43128</v>
      </c>
      <c r="G16" s="30">
        <v>0.58333333333333337</v>
      </c>
      <c r="H16" s="31" t="s">
        <v>314</v>
      </c>
      <c r="I16" s="32" t="s">
        <v>303</v>
      </c>
      <c r="J16" s="33" t="s">
        <v>303</v>
      </c>
      <c r="K16" s="33"/>
      <c r="L16" s="33"/>
      <c r="M16" s="33"/>
      <c r="N16" s="33"/>
      <c r="O16" s="33" t="s">
        <v>303</v>
      </c>
      <c r="P16" s="33" t="s">
        <v>303</v>
      </c>
      <c r="Q16" s="33" t="s">
        <v>303</v>
      </c>
      <c r="R16" s="33"/>
      <c r="S16" s="33" t="s">
        <v>303</v>
      </c>
      <c r="T16" s="33"/>
      <c r="U16" s="33" t="s">
        <v>303</v>
      </c>
      <c r="V16" s="33" t="s">
        <v>303</v>
      </c>
      <c r="W16" s="33" t="s">
        <v>303</v>
      </c>
      <c r="X16" s="33" t="s">
        <v>303</v>
      </c>
      <c r="Y16" s="33" t="s">
        <v>303</v>
      </c>
      <c r="Z16" s="33" t="s">
        <v>303</v>
      </c>
      <c r="AA16" s="33"/>
      <c r="AB16" s="31" t="s">
        <v>303</v>
      </c>
      <c r="AC16" s="25" t="s">
        <v>303</v>
      </c>
      <c r="AD16" s="33" t="s">
        <v>303</v>
      </c>
      <c r="AE16" s="33" t="s">
        <v>303</v>
      </c>
      <c r="AF16" s="33" t="s">
        <v>303</v>
      </c>
      <c r="AG16" s="33" t="s">
        <v>303</v>
      </c>
      <c r="AH16" s="25" t="s">
        <v>303</v>
      </c>
      <c r="AI16" s="32"/>
      <c r="AJ16" s="32" t="s">
        <v>303</v>
      </c>
      <c r="AK16" s="32" t="s">
        <v>303</v>
      </c>
      <c r="AL16" s="32" t="s">
        <v>303</v>
      </c>
      <c r="AM16" s="32"/>
      <c r="AN16" s="32"/>
      <c r="AO16" s="33"/>
      <c r="AP16" s="33"/>
      <c r="AQ16" s="31"/>
      <c r="AR16" s="17">
        <f t="shared" si="0"/>
        <v>22</v>
      </c>
    </row>
    <row r="17" spans="1:44" ht="30" customHeight="1" x14ac:dyDescent="0.15">
      <c r="A17" s="25">
        <v>13</v>
      </c>
      <c r="B17" s="28" t="s">
        <v>325</v>
      </c>
      <c r="C17" s="34" t="s">
        <v>326</v>
      </c>
      <c r="D17" s="50">
        <v>346.92693059628499</v>
      </c>
      <c r="E17" s="51" t="s">
        <v>327</v>
      </c>
      <c r="F17" s="29">
        <v>43129</v>
      </c>
      <c r="G17" s="30">
        <v>0.41666666666666669</v>
      </c>
      <c r="H17" s="31" t="s">
        <v>328</v>
      </c>
      <c r="I17" s="32"/>
      <c r="J17" s="33" t="s">
        <v>303</v>
      </c>
      <c r="K17" s="33"/>
      <c r="L17" s="33" t="s">
        <v>303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 t="s">
        <v>303</v>
      </c>
      <c r="Z17" s="33"/>
      <c r="AA17" s="33"/>
      <c r="AB17" s="31" t="s">
        <v>303</v>
      </c>
      <c r="AC17" s="25"/>
      <c r="AD17" s="33"/>
      <c r="AE17" s="33"/>
      <c r="AF17" s="33"/>
      <c r="AG17" s="33"/>
      <c r="AH17" s="25"/>
      <c r="AI17" s="32"/>
      <c r="AJ17" s="32"/>
      <c r="AK17" s="32"/>
      <c r="AL17" s="32"/>
      <c r="AM17" s="32"/>
      <c r="AN17" s="32"/>
      <c r="AO17" s="33" t="s">
        <v>303</v>
      </c>
      <c r="AP17" s="33"/>
      <c r="AQ17" s="31"/>
      <c r="AR17" s="17">
        <f t="shared" si="0"/>
        <v>5</v>
      </c>
    </row>
    <row r="18" spans="1:44" ht="30" customHeight="1" x14ac:dyDescent="0.15">
      <c r="A18" s="25">
        <v>14</v>
      </c>
      <c r="B18" s="28" t="s">
        <v>325</v>
      </c>
      <c r="C18" s="34" t="s">
        <v>329</v>
      </c>
      <c r="D18" s="50"/>
      <c r="E18" s="51" t="s">
        <v>330</v>
      </c>
      <c r="F18" s="29">
        <v>43129</v>
      </c>
      <c r="G18" s="30">
        <v>0.4375</v>
      </c>
      <c r="H18" s="31" t="s">
        <v>328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1"/>
      <c r="AC18" s="25" t="s">
        <v>303</v>
      </c>
      <c r="AD18" s="33"/>
      <c r="AE18" s="33"/>
      <c r="AF18" s="33"/>
      <c r="AG18" s="33"/>
      <c r="AH18" s="25"/>
      <c r="AI18" s="32"/>
      <c r="AJ18" s="32"/>
      <c r="AK18" s="32"/>
      <c r="AL18" s="32"/>
      <c r="AM18" s="32"/>
      <c r="AN18" s="32"/>
      <c r="AO18" s="33"/>
      <c r="AP18" s="33"/>
      <c r="AQ18" s="31"/>
      <c r="AR18" s="17">
        <f t="shared" si="0"/>
        <v>1</v>
      </c>
    </row>
    <row r="19" spans="1:44" ht="30" customHeight="1" x14ac:dyDescent="0.15">
      <c r="A19" s="25">
        <v>15</v>
      </c>
      <c r="B19" s="28" t="s">
        <v>325</v>
      </c>
      <c r="C19" s="34" t="s">
        <v>331</v>
      </c>
      <c r="D19" s="50">
        <v>998.93162393162402</v>
      </c>
      <c r="E19" s="51" t="s">
        <v>332</v>
      </c>
      <c r="F19" s="29">
        <v>43129</v>
      </c>
      <c r="G19" s="30">
        <v>0.54166666666666663</v>
      </c>
      <c r="H19" s="31" t="s">
        <v>328</v>
      </c>
      <c r="I19" s="32" t="s">
        <v>303</v>
      </c>
      <c r="J19" s="33"/>
      <c r="K19" s="33"/>
      <c r="L19" s="33"/>
      <c r="M19" s="33"/>
      <c r="N19" s="33"/>
      <c r="O19" s="33"/>
      <c r="P19" s="33"/>
      <c r="Q19" s="33"/>
      <c r="R19" s="33"/>
      <c r="S19" s="33" t="s">
        <v>303</v>
      </c>
      <c r="T19" s="33"/>
      <c r="U19" s="33"/>
      <c r="V19" s="33"/>
      <c r="W19" s="33"/>
      <c r="X19" s="33"/>
      <c r="Y19" s="33" t="s">
        <v>303</v>
      </c>
      <c r="Z19" s="33"/>
      <c r="AA19" s="33"/>
      <c r="AB19" s="31"/>
      <c r="AC19" s="25"/>
      <c r="AD19" s="33"/>
      <c r="AE19" s="33"/>
      <c r="AF19" s="33"/>
      <c r="AG19" s="33"/>
      <c r="AH19" s="25"/>
      <c r="AI19" s="32"/>
      <c r="AJ19" s="32"/>
      <c r="AK19" s="32"/>
      <c r="AL19" s="32"/>
      <c r="AM19" s="32"/>
      <c r="AN19" s="32"/>
      <c r="AO19" s="33"/>
      <c r="AP19" s="33"/>
      <c r="AQ19" s="31"/>
      <c r="AR19" s="17">
        <f t="shared" si="0"/>
        <v>3</v>
      </c>
    </row>
    <row r="20" spans="1:44" ht="30" customHeight="1" x14ac:dyDescent="0.15">
      <c r="A20" s="25">
        <v>16</v>
      </c>
      <c r="B20" s="28" t="s">
        <v>325</v>
      </c>
      <c r="C20" s="34" t="s">
        <v>333</v>
      </c>
      <c r="D20" s="50">
        <v>572.16880341880403</v>
      </c>
      <c r="E20" s="51" t="s">
        <v>334</v>
      </c>
      <c r="F20" s="29">
        <v>43129</v>
      </c>
      <c r="G20" s="30">
        <v>0.58333333333333337</v>
      </c>
      <c r="H20" s="31" t="s">
        <v>328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 t="s">
        <v>303</v>
      </c>
      <c r="Z20" s="33"/>
      <c r="AA20" s="33"/>
      <c r="AB20" s="31" t="s">
        <v>303</v>
      </c>
      <c r="AC20" s="25"/>
      <c r="AD20" s="33"/>
      <c r="AE20" s="33"/>
      <c r="AF20" s="33"/>
      <c r="AG20" s="33"/>
      <c r="AH20" s="25"/>
      <c r="AI20" s="32"/>
      <c r="AJ20" s="32"/>
      <c r="AK20" s="32"/>
      <c r="AL20" s="32"/>
      <c r="AM20" s="32"/>
      <c r="AN20" s="32"/>
      <c r="AO20" s="33"/>
      <c r="AP20" s="33"/>
      <c r="AQ20" s="31"/>
      <c r="AR20" s="17">
        <f t="shared" si="0"/>
        <v>2</v>
      </c>
    </row>
    <row r="21" spans="1:44" ht="30" customHeight="1" x14ac:dyDescent="0.15">
      <c r="A21" s="25">
        <v>19</v>
      </c>
      <c r="B21" s="28" t="s">
        <v>325</v>
      </c>
      <c r="C21" s="34" t="s">
        <v>340</v>
      </c>
      <c r="D21" s="50">
        <v>5337.6554001553995</v>
      </c>
      <c r="E21" s="51" t="s">
        <v>341</v>
      </c>
      <c r="F21" s="29">
        <v>43129</v>
      </c>
      <c r="G21" s="30">
        <v>0.41666666666666669</v>
      </c>
      <c r="H21" s="31" t="s">
        <v>337</v>
      </c>
      <c r="I21" s="32" t="s">
        <v>303</v>
      </c>
      <c r="J21" s="33"/>
      <c r="K21" s="33"/>
      <c r="L21" s="33" t="s">
        <v>303</v>
      </c>
      <c r="M21" s="33"/>
      <c r="N21" s="33"/>
      <c r="O21" s="33"/>
      <c r="P21" s="33"/>
      <c r="Q21" s="33"/>
      <c r="R21" s="33"/>
      <c r="S21" s="33" t="s">
        <v>303</v>
      </c>
      <c r="T21" s="33"/>
      <c r="U21" s="33" t="s">
        <v>303</v>
      </c>
      <c r="V21" s="33"/>
      <c r="W21" s="33"/>
      <c r="X21" s="33"/>
      <c r="Y21" s="33" t="s">
        <v>303</v>
      </c>
      <c r="Z21" s="33"/>
      <c r="AA21" s="33"/>
      <c r="AB21" s="31" t="s">
        <v>303</v>
      </c>
      <c r="AC21" s="25"/>
      <c r="AD21" s="33" t="s">
        <v>303</v>
      </c>
      <c r="AE21" s="33"/>
      <c r="AF21" s="33"/>
      <c r="AG21" s="33" t="s">
        <v>303</v>
      </c>
      <c r="AH21" s="25"/>
      <c r="AI21" s="32"/>
      <c r="AJ21" s="32"/>
      <c r="AK21" s="32"/>
      <c r="AL21" s="32"/>
      <c r="AM21" s="32"/>
      <c r="AN21" s="32"/>
      <c r="AO21" s="33"/>
      <c r="AP21" s="33"/>
      <c r="AQ21" s="31"/>
      <c r="AR21" s="17">
        <f t="shared" si="0"/>
        <v>8</v>
      </c>
    </row>
    <row r="22" spans="1:44" ht="30" customHeight="1" x14ac:dyDescent="0.15">
      <c r="A22" s="25">
        <v>20</v>
      </c>
      <c r="B22" s="28" t="s">
        <v>325</v>
      </c>
      <c r="C22" s="34" t="s">
        <v>342</v>
      </c>
      <c r="D22" s="50">
        <v>9078.2852564102595</v>
      </c>
      <c r="E22" s="51" t="s">
        <v>343</v>
      </c>
      <c r="F22" s="29">
        <v>43129</v>
      </c>
      <c r="G22" s="30">
        <v>0.4375</v>
      </c>
      <c r="H22" s="31" t="s">
        <v>337</v>
      </c>
      <c r="I22" s="32" t="s">
        <v>303</v>
      </c>
      <c r="J22" s="33"/>
      <c r="K22" s="33"/>
      <c r="L22" s="33"/>
      <c r="M22" s="33"/>
      <c r="N22" s="33"/>
      <c r="O22" s="33"/>
      <c r="P22" s="33"/>
      <c r="Q22" s="33"/>
      <c r="R22" s="33"/>
      <c r="S22" s="33" t="s">
        <v>303</v>
      </c>
      <c r="T22" s="33"/>
      <c r="U22" s="33" t="s">
        <v>303</v>
      </c>
      <c r="V22" s="33" t="s">
        <v>303</v>
      </c>
      <c r="W22" s="33"/>
      <c r="X22" s="33" t="s">
        <v>303</v>
      </c>
      <c r="Y22" s="33" t="s">
        <v>303</v>
      </c>
      <c r="Z22" s="33" t="s">
        <v>303</v>
      </c>
      <c r="AA22" s="33"/>
      <c r="AB22" s="31" t="s">
        <v>303</v>
      </c>
      <c r="AC22" s="25" t="s">
        <v>303</v>
      </c>
      <c r="AD22" s="33"/>
      <c r="AE22" s="33" t="s">
        <v>303</v>
      </c>
      <c r="AF22" s="33" t="s">
        <v>303</v>
      </c>
      <c r="AG22" s="33" t="s">
        <v>303</v>
      </c>
      <c r="AH22" s="25" t="s">
        <v>303</v>
      </c>
      <c r="AI22" s="32"/>
      <c r="AJ22" s="32"/>
      <c r="AK22" s="32"/>
      <c r="AL22" s="32"/>
      <c r="AM22" s="32"/>
      <c r="AN22" s="32"/>
      <c r="AO22" s="33"/>
      <c r="AP22" s="33"/>
      <c r="AQ22" s="31"/>
      <c r="AR22" s="17">
        <f t="shared" si="0"/>
        <v>13</v>
      </c>
    </row>
    <row r="23" spans="1:44" ht="30" customHeight="1" x14ac:dyDescent="0.15">
      <c r="A23" s="25">
        <v>21</v>
      </c>
      <c r="B23" s="28" t="s">
        <v>325</v>
      </c>
      <c r="C23" s="34" t="s">
        <v>344</v>
      </c>
      <c r="D23" s="50">
        <v>5674.3436771561801</v>
      </c>
      <c r="E23" s="51" t="s">
        <v>345</v>
      </c>
      <c r="F23" s="29">
        <v>43129</v>
      </c>
      <c r="G23" s="30">
        <v>0.45833333333333331</v>
      </c>
      <c r="H23" s="31" t="s">
        <v>337</v>
      </c>
      <c r="I23" s="32" t="s">
        <v>303</v>
      </c>
      <c r="J23" s="33"/>
      <c r="K23" s="33"/>
      <c r="L23" s="33"/>
      <c r="M23" s="33"/>
      <c r="N23" s="33"/>
      <c r="O23" s="33"/>
      <c r="P23" s="33"/>
      <c r="Q23" s="33"/>
      <c r="R23" s="33"/>
      <c r="S23" s="33" t="s">
        <v>303</v>
      </c>
      <c r="T23" s="33"/>
      <c r="U23" s="33" t="s">
        <v>303</v>
      </c>
      <c r="V23" s="33"/>
      <c r="W23" s="33"/>
      <c r="X23" s="33" t="s">
        <v>303</v>
      </c>
      <c r="Y23" s="33" t="s">
        <v>303</v>
      </c>
      <c r="Z23" s="33"/>
      <c r="AA23" s="33"/>
      <c r="AB23" s="31" t="s">
        <v>303</v>
      </c>
      <c r="AC23" s="25"/>
      <c r="AD23" s="33"/>
      <c r="AE23" s="33"/>
      <c r="AF23" s="33"/>
      <c r="AG23" s="33" t="s">
        <v>303</v>
      </c>
      <c r="AH23" s="25"/>
      <c r="AI23" s="32"/>
      <c r="AJ23" s="32"/>
      <c r="AK23" s="32" t="s">
        <v>303</v>
      </c>
      <c r="AL23" s="32"/>
      <c r="AM23" s="32"/>
      <c r="AN23" s="32"/>
      <c r="AO23" s="33"/>
      <c r="AP23" s="33"/>
      <c r="AQ23" s="31"/>
      <c r="AR23" s="17">
        <f t="shared" si="0"/>
        <v>8</v>
      </c>
    </row>
    <row r="24" spans="1:44" ht="30" customHeight="1" x14ac:dyDescent="0.15">
      <c r="A24" s="25">
        <v>17</v>
      </c>
      <c r="B24" s="28" t="s">
        <v>325</v>
      </c>
      <c r="C24" s="34" t="s">
        <v>335</v>
      </c>
      <c r="D24" s="50">
        <v>15893.7757554945</v>
      </c>
      <c r="E24" s="51" t="s">
        <v>336</v>
      </c>
      <c r="F24" s="29">
        <v>43129</v>
      </c>
      <c r="G24" s="30">
        <v>0.54166666666666663</v>
      </c>
      <c r="H24" s="31" t="s">
        <v>337</v>
      </c>
      <c r="I24" s="32" t="s">
        <v>303</v>
      </c>
      <c r="J24" s="33" t="s">
        <v>303</v>
      </c>
      <c r="K24" s="33"/>
      <c r="L24" s="33" t="s">
        <v>303</v>
      </c>
      <c r="M24" s="33"/>
      <c r="N24" s="33"/>
      <c r="O24" s="33"/>
      <c r="P24" s="33"/>
      <c r="Q24" s="33"/>
      <c r="R24" s="33"/>
      <c r="S24" s="33" t="s">
        <v>303</v>
      </c>
      <c r="T24" s="33"/>
      <c r="U24" s="33"/>
      <c r="V24" s="33"/>
      <c r="W24" s="33"/>
      <c r="X24" s="33"/>
      <c r="Y24" s="33" t="s">
        <v>303</v>
      </c>
      <c r="Z24" s="33"/>
      <c r="AA24" s="33"/>
      <c r="AB24" s="31" t="s">
        <v>303</v>
      </c>
      <c r="AC24" s="25" t="s">
        <v>303</v>
      </c>
      <c r="AD24" s="33"/>
      <c r="AE24" s="33" t="s">
        <v>303</v>
      </c>
      <c r="AF24" s="33"/>
      <c r="AG24" s="33" t="s">
        <v>303</v>
      </c>
      <c r="AH24" s="25" t="s">
        <v>303</v>
      </c>
      <c r="AI24" s="32"/>
      <c r="AJ24" s="32"/>
      <c r="AK24" s="32"/>
      <c r="AL24" s="32"/>
      <c r="AM24" s="32"/>
      <c r="AN24" s="32" t="s">
        <v>303</v>
      </c>
      <c r="AO24" s="33" t="s">
        <v>303</v>
      </c>
      <c r="AP24" s="33" t="s">
        <v>303</v>
      </c>
      <c r="AQ24" s="31"/>
      <c r="AR24" s="17">
        <f t="shared" si="0"/>
        <v>13</v>
      </c>
    </row>
    <row r="25" spans="1:44" ht="30" customHeight="1" thickBot="1" x14ac:dyDescent="0.2">
      <c r="A25" s="37">
        <v>18</v>
      </c>
      <c r="B25" s="55" t="s">
        <v>325</v>
      </c>
      <c r="C25" s="38" t="s">
        <v>338</v>
      </c>
      <c r="D25" s="47">
        <v>5086.2428013163299</v>
      </c>
      <c r="E25" s="52" t="s">
        <v>339</v>
      </c>
      <c r="F25" s="54">
        <v>43129</v>
      </c>
      <c r="G25" s="39">
        <v>0.58333333333333337</v>
      </c>
      <c r="H25" s="46" t="s">
        <v>337</v>
      </c>
      <c r="I25" s="37" t="s">
        <v>303</v>
      </c>
      <c r="J25" s="41"/>
      <c r="K25" s="41"/>
      <c r="L25" s="41"/>
      <c r="M25" s="41"/>
      <c r="N25" s="41"/>
      <c r="O25" s="41"/>
      <c r="P25" s="41"/>
      <c r="Q25" s="41"/>
      <c r="R25" s="41"/>
      <c r="S25" s="41" t="s">
        <v>303</v>
      </c>
      <c r="T25" s="41"/>
      <c r="U25" s="41"/>
      <c r="V25" s="41"/>
      <c r="W25" s="41"/>
      <c r="X25" s="41"/>
      <c r="Y25" s="41" t="s">
        <v>303</v>
      </c>
      <c r="Z25" s="41" t="s">
        <v>303</v>
      </c>
      <c r="AA25" s="41"/>
      <c r="AB25" s="40" t="s">
        <v>303</v>
      </c>
      <c r="AC25" s="37" t="s">
        <v>303</v>
      </c>
      <c r="AD25" s="41"/>
      <c r="AE25" s="41"/>
      <c r="AF25" s="41"/>
      <c r="AG25" s="40"/>
      <c r="AH25" s="53"/>
      <c r="AI25" s="41"/>
      <c r="AJ25" s="41"/>
      <c r="AK25" s="41"/>
      <c r="AL25" s="41"/>
      <c r="AM25" s="41"/>
      <c r="AN25" s="41"/>
      <c r="AO25" s="41"/>
      <c r="AP25" s="41"/>
      <c r="AQ25" s="40"/>
      <c r="AR25" s="17">
        <f t="shared" si="0"/>
        <v>6</v>
      </c>
    </row>
    <row r="26" spans="1:44" s="17" customFormat="1" ht="12" x14ac:dyDescent="0.15">
      <c r="B26" s="42"/>
      <c r="C26" s="43"/>
      <c r="E26" s="44"/>
      <c r="I26" s="45">
        <f t="shared" ref="I26:AQ26" si="1">COUNTA(I5:I25)</f>
        <v>14</v>
      </c>
      <c r="J26" s="45">
        <f t="shared" si="1"/>
        <v>10</v>
      </c>
      <c r="K26" s="45">
        <f t="shared" si="1"/>
        <v>1</v>
      </c>
      <c r="L26" s="45">
        <f t="shared" si="1"/>
        <v>10</v>
      </c>
      <c r="M26" s="45">
        <f t="shared" si="1"/>
        <v>1</v>
      </c>
      <c r="N26" s="45">
        <f t="shared" si="1"/>
        <v>1</v>
      </c>
      <c r="O26" s="45">
        <f t="shared" si="1"/>
        <v>3</v>
      </c>
      <c r="P26" s="45">
        <f t="shared" si="1"/>
        <v>1</v>
      </c>
      <c r="Q26" s="45">
        <f t="shared" si="1"/>
        <v>1</v>
      </c>
      <c r="R26" s="45">
        <f t="shared" si="1"/>
        <v>1</v>
      </c>
      <c r="S26" s="45">
        <f t="shared" si="1"/>
        <v>11</v>
      </c>
      <c r="T26" s="45">
        <f t="shared" si="1"/>
        <v>1</v>
      </c>
      <c r="U26" s="45">
        <f t="shared" si="1"/>
        <v>7</v>
      </c>
      <c r="V26" s="45">
        <f t="shared" si="1"/>
        <v>5</v>
      </c>
      <c r="W26" s="45">
        <f t="shared" si="1"/>
        <v>1</v>
      </c>
      <c r="X26" s="45">
        <f t="shared" si="1"/>
        <v>4</v>
      </c>
      <c r="Y26" s="45">
        <f t="shared" si="1"/>
        <v>14</v>
      </c>
      <c r="Z26" s="45">
        <f t="shared" si="1"/>
        <v>4</v>
      </c>
      <c r="AA26" s="45">
        <f t="shared" si="1"/>
        <v>1</v>
      </c>
      <c r="AB26" s="45">
        <f t="shared" si="1"/>
        <v>15</v>
      </c>
      <c r="AC26" s="45">
        <f t="shared" si="1"/>
        <v>11</v>
      </c>
      <c r="AD26" s="45">
        <f t="shared" si="1"/>
        <v>3</v>
      </c>
      <c r="AE26" s="45">
        <f t="shared" si="1"/>
        <v>5</v>
      </c>
      <c r="AF26" s="45">
        <f t="shared" si="1"/>
        <v>3</v>
      </c>
      <c r="AG26" s="45">
        <f t="shared" si="1"/>
        <v>9</v>
      </c>
      <c r="AH26" s="45">
        <f t="shared" si="1"/>
        <v>7</v>
      </c>
      <c r="AI26" s="45">
        <f t="shared" si="1"/>
        <v>1</v>
      </c>
      <c r="AJ26" s="45">
        <f t="shared" si="1"/>
        <v>1</v>
      </c>
      <c r="AK26" s="45">
        <f t="shared" si="1"/>
        <v>2</v>
      </c>
      <c r="AL26" s="45">
        <f t="shared" si="1"/>
        <v>1</v>
      </c>
      <c r="AM26" s="45">
        <f t="shared" si="1"/>
        <v>1</v>
      </c>
      <c r="AN26" s="45">
        <f t="shared" si="1"/>
        <v>1</v>
      </c>
      <c r="AO26" s="45">
        <f t="shared" si="1"/>
        <v>5</v>
      </c>
      <c r="AP26" s="45">
        <f t="shared" si="1"/>
        <v>1</v>
      </c>
      <c r="AQ26" s="45">
        <f t="shared" si="1"/>
        <v>1</v>
      </c>
    </row>
    <row r="27" spans="1:44" s="17" customFormat="1" ht="12" x14ac:dyDescent="0.15">
      <c r="B27" s="42"/>
      <c r="C27" s="43"/>
      <c r="E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Q27" s="17">
        <f>SUM(I26:AQ26)</f>
        <v>158</v>
      </c>
    </row>
    <row r="28" spans="1:44" s="17" customFormat="1" ht="12" x14ac:dyDescent="0.15">
      <c r="B28" s="42"/>
      <c r="C28" s="43"/>
      <c r="E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Q28" s="17">
        <f>SUM(AR5:AR25)</f>
        <v>158</v>
      </c>
    </row>
    <row r="29" spans="1:44" s="17" customFormat="1" ht="12" x14ac:dyDescent="0.15">
      <c r="B29" s="42"/>
      <c r="C29" s="43"/>
      <c r="E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</sheetData>
  <sortState ref="A5:AR26">
    <sortCondition ref="F5:F26"/>
    <sortCondition ref="H5:H26"/>
    <sortCondition ref="G5:G26"/>
  </sortState>
  <mergeCells count="9">
    <mergeCell ref="H3:H4"/>
    <mergeCell ref="I3:AB3"/>
    <mergeCell ref="AC3:AQ3"/>
    <mergeCell ref="A3:A4"/>
    <mergeCell ref="B3:B4"/>
    <mergeCell ref="C3:C4"/>
    <mergeCell ref="E3:E4"/>
    <mergeCell ref="F3:F4"/>
    <mergeCell ref="G3:G4"/>
  </mergeCells>
  <phoneticPr fontId="3"/>
  <conditionalFormatting sqref="A5:AQ25">
    <cfRule type="expression" dxfId="0" priority="1">
      <formula>ISEVEN(ROW())</formula>
    </cfRule>
  </conditionalFormatting>
  <pageMargins left="0.31496062992125984" right="0.31496062992125984" top="0.74803149606299213" bottom="0.55118110236220474" header="0.51181102362204722" footer="0.31496062992125984"/>
  <pageSetup paperSize="9" scale="55" fitToHeight="0" orientation="landscape" r:id="rId1"/>
  <headerFooter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pane ySplit="1" topLeftCell="A2" activePane="bottomLeft" state="frozen"/>
      <selection pane="bottomLeft" activeCell="B7" sqref="B7"/>
    </sheetView>
  </sheetViews>
  <sheetFormatPr defaultRowHeight="18.75" x14ac:dyDescent="0.4"/>
  <cols>
    <col min="1" max="1" width="20.625" style="6" customWidth="1"/>
    <col min="2" max="2" width="54.5" style="6" customWidth="1"/>
    <col min="3" max="3" width="18.625" style="6" customWidth="1"/>
    <col min="4" max="4" width="30.625" style="6" customWidth="1"/>
    <col min="5" max="5" width="10.625" style="3" customWidth="1"/>
    <col min="6" max="6" width="15.875" style="3" bestFit="1" customWidth="1"/>
    <col min="7" max="16384" width="9" style="3"/>
  </cols>
  <sheetData>
    <row r="1" spans="1:31" ht="30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t="30" customHeight="1" x14ac:dyDescent="0.4">
      <c r="A2" s="4" t="s">
        <v>31</v>
      </c>
      <c r="B2" s="4" t="s">
        <v>32</v>
      </c>
      <c r="C2" s="4" t="s">
        <v>33</v>
      </c>
      <c r="D2" s="4" t="s">
        <v>34</v>
      </c>
      <c r="E2" s="5"/>
      <c r="F2" s="5">
        <v>243.952505827506</v>
      </c>
      <c r="G2" s="5" t="s">
        <v>6</v>
      </c>
      <c r="H2" s="5" t="s">
        <v>7</v>
      </c>
      <c r="I2" s="5"/>
      <c r="J2" s="5" t="s">
        <v>9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">
        <v>28</v>
      </c>
      <c r="AD2" s="5"/>
      <c r="AE2" s="5"/>
    </row>
    <row r="3" spans="1:31" ht="30" customHeight="1" x14ac:dyDescent="0.4">
      <c r="A3" s="4" t="s">
        <v>31</v>
      </c>
      <c r="B3" s="4" t="s">
        <v>35</v>
      </c>
      <c r="C3" s="4" t="s">
        <v>36</v>
      </c>
      <c r="D3" s="4" t="s">
        <v>37</v>
      </c>
      <c r="E3" s="5"/>
      <c r="F3" s="5">
        <v>3662.5844988345002</v>
      </c>
      <c r="G3" s="5"/>
      <c r="H3" s="5" t="s">
        <v>7</v>
      </c>
      <c r="I3" s="5"/>
      <c r="J3" s="5" t="s">
        <v>9</v>
      </c>
      <c r="K3" s="5"/>
      <c r="L3" s="5"/>
      <c r="M3" s="5"/>
      <c r="N3" s="5"/>
      <c r="O3" s="5"/>
      <c r="P3" s="5"/>
      <c r="Q3" s="5"/>
      <c r="R3" s="5"/>
      <c r="S3" s="5"/>
      <c r="T3" s="5"/>
      <c r="U3" s="5" t="s">
        <v>20</v>
      </c>
      <c r="V3" s="5" t="s">
        <v>21</v>
      </c>
      <c r="W3" s="5"/>
      <c r="X3" s="5"/>
      <c r="Y3" s="5"/>
      <c r="Z3" s="5"/>
      <c r="AA3" s="5"/>
      <c r="AB3" s="5"/>
      <c r="AC3" s="5" t="s">
        <v>28</v>
      </c>
      <c r="AD3" s="5"/>
      <c r="AE3" s="5"/>
    </row>
    <row r="4" spans="1:31" ht="30" customHeight="1" x14ac:dyDescent="0.4">
      <c r="A4" s="4" t="s">
        <v>31</v>
      </c>
      <c r="B4" s="4" t="s">
        <v>38</v>
      </c>
      <c r="C4" s="4" t="s">
        <v>39</v>
      </c>
      <c r="D4" s="4" t="s">
        <v>40</v>
      </c>
      <c r="E4" s="5"/>
      <c r="F4" s="5">
        <v>3815.8542152292198</v>
      </c>
      <c r="G4" s="5" t="s">
        <v>6</v>
      </c>
      <c r="H4" s="5" t="s">
        <v>7</v>
      </c>
      <c r="I4" s="5" t="s">
        <v>8</v>
      </c>
      <c r="J4" s="5" t="s">
        <v>9</v>
      </c>
      <c r="K4" s="5"/>
      <c r="L4" s="5"/>
      <c r="M4" s="5" t="s">
        <v>12</v>
      </c>
      <c r="N4" s="5"/>
      <c r="O4" s="5"/>
      <c r="P4" s="5"/>
      <c r="Q4" s="5" t="s">
        <v>16</v>
      </c>
      <c r="R4" s="5"/>
      <c r="S4" s="5"/>
      <c r="T4" s="5" t="s">
        <v>19</v>
      </c>
      <c r="U4" s="5" t="s">
        <v>20</v>
      </c>
      <c r="V4" s="5" t="s">
        <v>21</v>
      </c>
      <c r="W4" s="5"/>
      <c r="X4" s="5"/>
      <c r="Y4" s="5"/>
      <c r="Z4" s="5" t="s">
        <v>25</v>
      </c>
      <c r="AA4" s="5"/>
      <c r="AB4" s="5"/>
      <c r="AC4" s="5" t="s">
        <v>28</v>
      </c>
      <c r="AD4" s="5"/>
      <c r="AE4" s="5"/>
    </row>
    <row r="5" spans="1:31" ht="30" customHeight="1" x14ac:dyDescent="0.4">
      <c r="A5" s="4" t="s">
        <v>31</v>
      </c>
      <c r="B5" s="4" t="s">
        <v>41</v>
      </c>
      <c r="C5" s="4" t="s">
        <v>42</v>
      </c>
      <c r="D5" s="4" t="s">
        <v>43</v>
      </c>
      <c r="E5" s="5"/>
      <c r="F5" s="5">
        <v>1500.6109897047399</v>
      </c>
      <c r="G5" s="5" t="s">
        <v>6</v>
      </c>
      <c r="H5" s="5" t="s">
        <v>7</v>
      </c>
      <c r="I5" s="5"/>
      <c r="J5" s="5" t="s">
        <v>9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">
        <v>25</v>
      </c>
      <c r="AA5" s="5" t="s">
        <v>26</v>
      </c>
      <c r="AB5" s="5" t="s">
        <v>27</v>
      </c>
      <c r="AC5" s="5" t="s">
        <v>28</v>
      </c>
      <c r="AD5" s="5"/>
      <c r="AE5" s="5"/>
    </row>
    <row r="6" spans="1:31" ht="30" customHeight="1" x14ac:dyDescent="0.4">
      <c r="A6" s="4" t="s">
        <v>31</v>
      </c>
      <c r="B6" s="4" t="s">
        <v>44</v>
      </c>
      <c r="C6" s="4" t="s">
        <v>45</v>
      </c>
      <c r="D6" s="4" t="s">
        <v>46</v>
      </c>
      <c r="E6" s="5"/>
      <c r="F6" s="5">
        <v>20674.071775446799</v>
      </c>
      <c r="G6" s="5" t="s">
        <v>6</v>
      </c>
      <c r="H6" s="5" t="s">
        <v>7</v>
      </c>
      <c r="I6" s="5"/>
      <c r="J6" s="5" t="s">
        <v>9</v>
      </c>
      <c r="K6" s="5" t="s">
        <v>10</v>
      </c>
      <c r="L6" s="5" t="s">
        <v>11</v>
      </c>
      <c r="M6" s="5" t="s">
        <v>12</v>
      </c>
      <c r="N6" s="5"/>
      <c r="O6" s="5"/>
      <c r="P6" s="5" t="s">
        <v>15</v>
      </c>
      <c r="Q6" s="5" t="s">
        <v>16</v>
      </c>
      <c r="R6" s="5"/>
      <c r="S6" s="5"/>
      <c r="T6" s="5"/>
      <c r="U6" s="5" t="s">
        <v>20</v>
      </c>
      <c r="V6" s="5" t="s">
        <v>21</v>
      </c>
      <c r="W6" s="5"/>
      <c r="X6" s="5" t="s">
        <v>23</v>
      </c>
      <c r="Y6" s="5"/>
      <c r="Z6" s="5" t="s">
        <v>25</v>
      </c>
      <c r="AA6" s="5"/>
      <c r="AB6" s="5"/>
      <c r="AC6" s="5" t="s">
        <v>28</v>
      </c>
      <c r="AD6" s="5"/>
      <c r="AE6" s="5"/>
    </row>
    <row r="7" spans="1:31" ht="30" customHeight="1" x14ac:dyDescent="0.4">
      <c r="A7" s="4" t="s">
        <v>31</v>
      </c>
      <c r="B7" s="4" t="s">
        <v>47</v>
      </c>
      <c r="C7" s="4" t="s">
        <v>48</v>
      </c>
      <c r="D7" s="4" t="s">
        <v>49</v>
      </c>
      <c r="E7" s="5"/>
      <c r="F7" s="5">
        <v>399.27301864801899</v>
      </c>
      <c r="G7" s="5" t="s">
        <v>6</v>
      </c>
      <c r="H7" s="5" t="s">
        <v>7</v>
      </c>
      <c r="I7" s="5"/>
      <c r="J7" s="5" t="s">
        <v>9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 t="s">
        <v>28</v>
      </c>
      <c r="AD7" s="5"/>
      <c r="AE7" s="5"/>
    </row>
    <row r="8" spans="1:31" ht="30" customHeight="1" x14ac:dyDescent="0.4">
      <c r="A8" s="4" t="s">
        <v>31</v>
      </c>
      <c r="B8" s="4" t="s">
        <v>50</v>
      </c>
      <c r="C8" s="4" t="s">
        <v>51</v>
      </c>
      <c r="D8" s="4" t="s">
        <v>52</v>
      </c>
      <c r="E8" s="5"/>
      <c r="F8" s="5">
        <v>41437.7173174048</v>
      </c>
      <c r="G8" s="5" t="s">
        <v>6</v>
      </c>
      <c r="H8" s="5" t="s">
        <v>7</v>
      </c>
      <c r="I8" s="5"/>
      <c r="J8" s="5"/>
      <c r="K8" s="5"/>
      <c r="L8" s="5"/>
      <c r="M8" s="5" t="s">
        <v>12</v>
      </c>
      <c r="N8" s="5" t="s">
        <v>13</v>
      </c>
      <c r="O8" s="5" t="s">
        <v>14</v>
      </c>
      <c r="P8" s="5"/>
      <c r="Q8" s="5" t="s">
        <v>16</v>
      </c>
      <c r="R8" s="5"/>
      <c r="S8" s="5"/>
      <c r="T8" s="5"/>
      <c r="U8" s="5" t="s">
        <v>20</v>
      </c>
      <c r="V8" s="5" t="s">
        <v>21</v>
      </c>
      <c r="W8" s="5" t="s">
        <v>22</v>
      </c>
      <c r="X8" s="5" t="s">
        <v>23</v>
      </c>
      <c r="Y8" s="5"/>
      <c r="Z8" s="5" t="s">
        <v>25</v>
      </c>
      <c r="AA8" s="5" t="s">
        <v>26</v>
      </c>
      <c r="AB8" s="5"/>
      <c r="AC8" s="5" t="s">
        <v>28</v>
      </c>
      <c r="AD8" s="5"/>
      <c r="AE8" s="5"/>
    </row>
    <row r="9" spans="1:31" ht="30" customHeight="1" x14ac:dyDescent="0.4">
      <c r="A9" s="4" t="s">
        <v>31</v>
      </c>
      <c r="B9" s="4" t="s">
        <v>53</v>
      </c>
      <c r="C9" s="4" t="s">
        <v>54</v>
      </c>
      <c r="D9" s="4" t="s">
        <v>55</v>
      </c>
      <c r="E9" s="5"/>
      <c r="F9" s="5">
        <v>900.69493006993002</v>
      </c>
      <c r="G9" s="5" t="s">
        <v>6</v>
      </c>
      <c r="H9" s="5"/>
      <c r="I9" s="5"/>
      <c r="J9" s="5" t="s">
        <v>9</v>
      </c>
      <c r="K9" s="5"/>
      <c r="L9" s="5"/>
      <c r="M9" s="5"/>
      <c r="N9" s="5"/>
      <c r="O9" s="5"/>
      <c r="P9" s="5"/>
      <c r="Q9" s="5" t="s">
        <v>16</v>
      </c>
      <c r="R9" s="5"/>
      <c r="S9" s="5"/>
      <c r="T9" s="5"/>
      <c r="U9" s="5"/>
      <c r="V9" s="5"/>
      <c r="W9" s="5"/>
      <c r="X9" s="5"/>
      <c r="Y9" s="5"/>
      <c r="Z9" s="5" t="s">
        <v>25</v>
      </c>
      <c r="AA9" s="5"/>
      <c r="AB9" s="5"/>
      <c r="AC9" s="5" t="s">
        <v>28</v>
      </c>
      <c r="AD9" s="5"/>
      <c r="AE9" s="5"/>
    </row>
    <row r="10" spans="1:31" ht="30" customHeight="1" x14ac:dyDescent="0.4">
      <c r="A10" s="4" t="s">
        <v>31</v>
      </c>
      <c r="B10" s="4" t="s">
        <v>56</v>
      </c>
      <c r="C10" s="4" t="s">
        <v>57</v>
      </c>
      <c r="D10" s="4" t="s">
        <v>58</v>
      </c>
      <c r="E10" s="5"/>
      <c r="F10" s="5">
        <v>9481.9446408371005</v>
      </c>
      <c r="G10" s="5" t="s">
        <v>6</v>
      </c>
      <c r="H10" s="5"/>
      <c r="I10" s="5"/>
      <c r="J10" s="5"/>
      <c r="K10" s="5"/>
      <c r="L10" s="5"/>
      <c r="M10" s="5"/>
      <c r="N10" s="5"/>
      <c r="O10" s="5"/>
      <c r="P10" s="5"/>
      <c r="Q10" s="5" t="s">
        <v>16</v>
      </c>
      <c r="R10" s="5"/>
      <c r="S10" s="5"/>
      <c r="T10" s="5"/>
      <c r="U10" s="5"/>
      <c r="V10" s="5"/>
      <c r="W10" s="5"/>
      <c r="X10" s="5"/>
      <c r="Y10" s="5"/>
      <c r="Z10" s="5" t="s">
        <v>25</v>
      </c>
      <c r="AA10" s="5"/>
      <c r="AB10" s="5"/>
      <c r="AC10" s="5"/>
      <c r="AD10" s="5"/>
      <c r="AE10" s="5"/>
    </row>
    <row r="11" spans="1:31" s="79" customFormat="1" ht="30" customHeight="1" x14ac:dyDescent="0.4">
      <c r="A11" s="76" t="s">
        <v>31</v>
      </c>
      <c r="B11" s="76" t="s">
        <v>346</v>
      </c>
      <c r="C11" s="76" t="s">
        <v>77</v>
      </c>
      <c r="D11" s="76" t="s">
        <v>78</v>
      </c>
      <c r="E11" s="77"/>
      <c r="F11" s="77">
        <v>103.002012522361</v>
      </c>
      <c r="G11" s="77"/>
      <c r="H11" s="77" t="s">
        <v>7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8"/>
      <c r="AE11" s="78"/>
    </row>
    <row r="12" spans="1:31" ht="30" customHeight="1" x14ac:dyDescent="0.4">
      <c r="A12" s="4" t="s">
        <v>31</v>
      </c>
      <c r="B12" s="4" t="s">
        <v>59</v>
      </c>
      <c r="C12" s="4" t="s">
        <v>60</v>
      </c>
      <c r="D12" s="4" t="s">
        <v>61</v>
      </c>
      <c r="E12" s="5"/>
      <c r="F12" s="5">
        <v>346.92693059628499</v>
      </c>
      <c r="G12" s="5"/>
      <c r="H12" s="5" t="s">
        <v>7</v>
      </c>
      <c r="I12" s="5"/>
      <c r="J12" s="5" t="s">
        <v>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">
        <v>25</v>
      </c>
      <c r="AA12" s="5"/>
      <c r="AB12" s="5"/>
      <c r="AC12" s="5" t="s">
        <v>28</v>
      </c>
      <c r="AD12" s="5"/>
      <c r="AE12" s="5"/>
    </row>
    <row r="13" spans="1:31" ht="30" customHeight="1" x14ac:dyDescent="0.4">
      <c r="A13" s="4" t="s">
        <v>31</v>
      </c>
      <c r="B13" s="4" t="s">
        <v>62</v>
      </c>
      <c r="C13" s="4" t="s">
        <v>63</v>
      </c>
      <c r="D13" s="4" t="s">
        <v>64</v>
      </c>
      <c r="E13" s="5"/>
      <c r="F13" s="5">
        <v>998.93162393162402</v>
      </c>
      <c r="G13" s="5" t="s">
        <v>6</v>
      </c>
      <c r="H13" s="5"/>
      <c r="I13" s="5"/>
      <c r="J13" s="5"/>
      <c r="K13" s="5"/>
      <c r="L13" s="5"/>
      <c r="M13" s="5"/>
      <c r="N13" s="5"/>
      <c r="O13" s="5"/>
      <c r="P13" s="5"/>
      <c r="Q13" s="5" t="s">
        <v>16</v>
      </c>
      <c r="R13" s="5"/>
      <c r="S13" s="5"/>
      <c r="T13" s="5"/>
      <c r="U13" s="5"/>
      <c r="V13" s="5"/>
      <c r="W13" s="5"/>
      <c r="X13" s="5"/>
      <c r="Y13" s="5"/>
      <c r="Z13" s="5" t="s">
        <v>25</v>
      </c>
      <c r="AA13" s="5"/>
      <c r="AB13" s="5"/>
      <c r="AC13" s="5"/>
      <c r="AD13" s="5"/>
      <c r="AE13" s="5"/>
    </row>
    <row r="14" spans="1:31" ht="30" customHeight="1" x14ac:dyDescent="0.4">
      <c r="A14" s="4" t="s">
        <v>31</v>
      </c>
      <c r="B14" s="4" t="s">
        <v>65</v>
      </c>
      <c r="C14" s="4" t="s">
        <v>63</v>
      </c>
      <c r="D14" s="4" t="s">
        <v>64</v>
      </c>
      <c r="E14" s="5"/>
      <c r="F14" s="5">
        <v>572.16880341880403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">
        <v>25</v>
      </c>
      <c r="AA14" s="5"/>
      <c r="AB14" s="5"/>
      <c r="AC14" s="5" t="s">
        <v>28</v>
      </c>
      <c r="AD14" s="5"/>
      <c r="AE14" s="5"/>
    </row>
    <row r="15" spans="1:31" ht="30" customHeight="1" x14ac:dyDescent="0.4">
      <c r="A15" s="4" t="s">
        <v>31</v>
      </c>
      <c r="B15" s="4" t="s">
        <v>66</v>
      </c>
      <c r="C15" s="4" t="s">
        <v>67</v>
      </c>
      <c r="D15" s="4" t="s">
        <v>68</v>
      </c>
      <c r="E15" s="5"/>
      <c r="F15" s="5">
        <v>15893.7757554945</v>
      </c>
      <c r="G15" s="5" t="s">
        <v>6</v>
      </c>
      <c r="H15" s="5" t="s">
        <v>7</v>
      </c>
      <c r="I15" s="5"/>
      <c r="J15" s="5" t="s">
        <v>9</v>
      </c>
      <c r="K15" s="5"/>
      <c r="L15" s="5"/>
      <c r="M15" s="5"/>
      <c r="N15" s="5"/>
      <c r="O15" s="5"/>
      <c r="P15" s="5"/>
      <c r="Q15" s="5" t="s">
        <v>16</v>
      </c>
      <c r="R15" s="5"/>
      <c r="S15" s="5"/>
      <c r="T15" s="5"/>
      <c r="U15" s="5"/>
      <c r="V15" s="5"/>
      <c r="W15" s="5"/>
      <c r="X15" s="5"/>
      <c r="Y15" s="5"/>
      <c r="Z15" s="5" t="s">
        <v>25</v>
      </c>
      <c r="AA15" s="5"/>
      <c r="AB15" s="5"/>
      <c r="AC15" s="5" t="s">
        <v>28</v>
      </c>
      <c r="AD15" s="5"/>
      <c r="AE15" s="5"/>
    </row>
    <row r="16" spans="1:31" ht="30" customHeight="1" x14ac:dyDescent="0.4">
      <c r="A16" s="4" t="s">
        <v>31</v>
      </c>
      <c r="B16" s="4" t="s">
        <v>69</v>
      </c>
      <c r="C16" s="4" t="s">
        <v>70</v>
      </c>
      <c r="D16" s="4" t="s">
        <v>71</v>
      </c>
      <c r="E16" s="5"/>
      <c r="F16" s="5">
        <v>5086.2428013163299</v>
      </c>
      <c r="G16" s="5" t="s">
        <v>6</v>
      </c>
      <c r="H16" s="5"/>
      <c r="I16" s="5"/>
      <c r="J16" s="5"/>
      <c r="K16" s="5"/>
      <c r="L16" s="5"/>
      <c r="M16" s="5"/>
      <c r="N16" s="5"/>
      <c r="O16" s="5"/>
      <c r="P16" s="5"/>
      <c r="Q16" s="5" t="s">
        <v>16</v>
      </c>
      <c r="R16" s="5"/>
      <c r="S16" s="5"/>
      <c r="T16" s="5"/>
      <c r="U16" s="5"/>
      <c r="V16" s="5"/>
      <c r="W16" s="5"/>
      <c r="X16" s="5"/>
      <c r="Y16" s="5"/>
      <c r="Z16" s="5" t="s">
        <v>25</v>
      </c>
      <c r="AA16" s="5" t="s">
        <v>26</v>
      </c>
      <c r="AB16" s="5"/>
      <c r="AC16" s="5" t="s">
        <v>28</v>
      </c>
      <c r="AD16" s="5"/>
      <c r="AE16" s="5"/>
    </row>
    <row r="17" spans="1:31" ht="30" customHeight="1" x14ac:dyDescent="0.4">
      <c r="A17" s="4" t="s">
        <v>31</v>
      </c>
      <c r="B17" s="4" t="s">
        <v>72</v>
      </c>
      <c r="C17" s="4" t="s">
        <v>73</v>
      </c>
      <c r="D17" s="4" t="s">
        <v>74</v>
      </c>
      <c r="E17" s="5"/>
      <c r="F17" s="5">
        <v>5337.6554001553995</v>
      </c>
      <c r="G17" s="5" t="s">
        <v>6</v>
      </c>
      <c r="H17" s="5"/>
      <c r="I17" s="5"/>
      <c r="J17" s="5" t="s">
        <v>9</v>
      </c>
      <c r="K17" s="5"/>
      <c r="L17" s="5"/>
      <c r="M17" s="5"/>
      <c r="N17" s="5"/>
      <c r="O17" s="5"/>
      <c r="P17" s="5"/>
      <c r="Q17" s="5" t="s">
        <v>16</v>
      </c>
      <c r="R17" s="5"/>
      <c r="S17" s="5"/>
      <c r="T17" s="5"/>
      <c r="U17" s="5" t="s">
        <v>20</v>
      </c>
      <c r="V17" s="5"/>
      <c r="W17" s="5"/>
      <c r="X17" s="5"/>
      <c r="Y17" s="5"/>
      <c r="Z17" s="5" t="s">
        <v>25</v>
      </c>
      <c r="AA17" s="5"/>
      <c r="AB17" s="5"/>
      <c r="AC17" s="5" t="s">
        <v>28</v>
      </c>
      <c r="AD17" s="5"/>
      <c r="AE17" s="5"/>
    </row>
    <row r="18" spans="1:31" ht="30" customHeight="1" x14ac:dyDescent="0.4">
      <c r="A18" s="4" t="s">
        <v>31</v>
      </c>
      <c r="B18" s="4" t="s">
        <v>75</v>
      </c>
      <c r="C18" s="4" t="s">
        <v>73</v>
      </c>
      <c r="D18" s="4" t="s">
        <v>74</v>
      </c>
      <c r="E18" s="5"/>
      <c r="F18" s="5">
        <v>9078.2852564102595</v>
      </c>
      <c r="G18" s="5" t="s">
        <v>6</v>
      </c>
      <c r="H18" s="5"/>
      <c r="I18" s="5"/>
      <c r="J18" s="5"/>
      <c r="K18" s="5"/>
      <c r="L18" s="5"/>
      <c r="M18" s="5"/>
      <c r="N18" s="5"/>
      <c r="O18" s="5"/>
      <c r="P18" s="5"/>
      <c r="Q18" s="5" t="s">
        <v>16</v>
      </c>
      <c r="R18" s="5"/>
      <c r="S18" s="5"/>
      <c r="T18" s="5"/>
      <c r="U18" s="5" t="s">
        <v>20</v>
      </c>
      <c r="V18" s="5" t="s">
        <v>21</v>
      </c>
      <c r="W18" s="5"/>
      <c r="X18" s="5" t="s">
        <v>23</v>
      </c>
      <c r="Y18" s="5"/>
      <c r="Z18" s="5" t="s">
        <v>25</v>
      </c>
      <c r="AA18" s="5" t="s">
        <v>26</v>
      </c>
      <c r="AB18" s="5"/>
      <c r="AC18" s="5" t="s">
        <v>28</v>
      </c>
      <c r="AD18" s="5"/>
      <c r="AE18" s="5"/>
    </row>
    <row r="19" spans="1:31" ht="37.5" x14ac:dyDescent="0.4">
      <c r="A19" s="4" t="s">
        <v>31</v>
      </c>
      <c r="B19" s="4" t="s">
        <v>76</v>
      </c>
      <c r="C19" s="4" t="s">
        <v>73</v>
      </c>
      <c r="D19" s="4" t="s">
        <v>74</v>
      </c>
      <c r="E19" s="5"/>
      <c r="F19" s="5">
        <v>5674.3436771561801</v>
      </c>
      <c r="G19" s="5" t="s">
        <v>6</v>
      </c>
      <c r="H19" s="5"/>
      <c r="I19" s="5"/>
      <c r="J19" s="5"/>
      <c r="K19" s="5"/>
      <c r="L19" s="5"/>
      <c r="M19" s="5"/>
      <c r="N19" s="5"/>
      <c r="O19" s="5"/>
      <c r="P19" s="5"/>
      <c r="Q19" s="5" t="s">
        <v>16</v>
      </c>
      <c r="R19" s="5"/>
      <c r="S19" s="5"/>
      <c r="T19" s="5"/>
      <c r="U19" s="5" t="s">
        <v>20</v>
      </c>
      <c r="V19" s="5"/>
      <c r="W19" s="5"/>
      <c r="X19" s="5" t="s">
        <v>23</v>
      </c>
      <c r="Y19" s="5"/>
      <c r="Z19" s="5" t="s">
        <v>25</v>
      </c>
      <c r="AA19" s="5"/>
      <c r="AB19" s="5"/>
      <c r="AC19" s="5" t="s">
        <v>28</v>
      </c>
      <c r="AD19" s="5"/>
      <c r="AE19" s="5"/>
    </row>
  </sheetData>
  <sortState ref="A2:AE19">
    <sortCondition ref="B2:B19"/>
  </sortState>
  <phoneticPr fontId="3"/>
  <pageMargins left="0.7" right="0.7" top="0.75" bottom="0.75" header="0.3" footer="0.3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view="pageBreakPreview" topLeftCell="A31" zoomScale="85" zoomScaleNormal="100" zoomScaleSheetLayoutView="85" workbookViewId="0">
      <selection activeCell="A2" sqref="A2"/>
    </sheetView>
  </sheetViews>
  <sheetFormatPr defaultRowHeight="18.75" x14ac:dyDescent="0.4"/>
  <cols>
    <col min="1" max="1" width="26.625" bestFit="1" customWidth="1"/>
    <col min="2" max="2" width="70.5" customWidth="1"/>
    <col min="3" max="5" width="36" customWidth="1"/>
    <col min="6" max="6" width="6.5" hidden="1" customWidth="1"/>
    <col min="7" max="7" width="11" hidden="1" customWidth="1"/>
    <col min="8" max="8" width="36" bestFit="1" customWidth="1"/>
    <col min="9" max="9" width="18.25" hidden="1" customWidth="1"/>
    <col min="10" max="10" width="11.125" hidden="1" customWidth="1"/>
    <col min="11" max="11" width="17.5" hidden="1" customWidth="1"/>
    <col min="12" max="12" width="18.25" hidden="1" customWidth="1"/>
    <col min="13" max="13" width="12.25" hidden="1" customWidth="1"/>
    <col min="14" max="14" width="9.25" hidden="1" customWidth="1"/>
    <col min="15" max="15" width="36" hidden="1" customWidth="1"/>
  </cols>
  <sheetData>
    <row r="1" spans="1:15" s="8" customFormat="1" ht="36" customHeight="1" x14ac:dyDescent="0.4">
      <c r="A1" s="7" t="s">
        <v>79</v>
      </c>
      <c r="B1" s="7" t="s">
        <v>80</v>
      </c>
      <c r="C1" s="7" t="s">
        <v>81</v>
      </c>
      <c r="D1" s="7" t="s">
        <v>82</v>
      </c>
      <c r="E1" s="7" t="s">
        <v>3</v>
      </c>
      <c r="F1" s="7" t="s">
        <v>83</v>
      </c>
      <c r="G1" s="7" t="s">
        <v>84</v>
      </c>
      <c r="H1" s="7" t="s">
        <v>85</v>
      </c>
      <c r="I1" s="7" t="s">
        <v>86</v>
      </c>
      <c r="J1" s="7" t="s">
        <v>87</v>
      </c>
      <c r="K1" s="7" t="s">
        <v>88</v>
      </c>
      <c r="L1" s="7" t="s">
        <v>89</v>
      </c>
      <c r="M1" s="7" t="s">
        <v>90</v>
      </c>
      <c r="N1" s="7" t="s">
        <v>91</v>
      </c>
      <c r="O1" s="7" t="s">
        <v>92</v>
      </c>
    </row>
    <row r="2" spans="1:15" s="10" customFormat="1" ht="71.25" customHeight="1" x14ac:dyDescent="0.4">
      <c r="A2" s="9" t="s">
        <v>31</v>
      </c>
      <c r="B2" s="9" t="s">
        <v>32</v>
      </c>
      <c r="C2" s="9" t="s">
        <v>93</v>
      </c>
      <c r="D2" s="9" t="s">
        <v>33</v>
      </c>
      <c r="E2" s="9" t="s">
        <v>34</v>
      </c>
      <c r="F2" s="9">
        <v>150</v>
      </c>
      <c r="G2" s="9" t="s">
        <v>94</v>
      </c>
      <c r="H2" s="9" t="s">
        <v>95</v>
      </c>
      <c r="I2" s="9" t="s">
        <v>96</v>
      </c>
      <c r="J2" s="9" t="s">
        <v>97</v>
      </c>
      <c r="K2" s="9">
        <v>1000</v>
      </c>
      <c r="L2" s="9"/>
      <c r="M2" s="9" t="s">
        <v>98</v>
      </c>
      <c r="N2" s="9">
        <v>3</v>
      </c>
      <c r="O2" s="9"/>
    </row>
    <row r="3" spans="1:15" s="10" customFormat="1" ht="71.25" customHeight="1" x14ac:dyDescent="0.4">
      <c r="A3" s="9" t="s">
        <v>31</v>
      </c>
      <c r="B3" s="9" t="s">
        <v>32</v>
      </c>
      <c r="C3" s="9" t="s">
        <v>93</v>
      </c>
      <c r="D3" s="9" t="s">
        <v>33</v>
      </c>
      <c r="E3" s="9" t="s">
        <v>34</v>
      </c>
      <c r="F3" s="9">
        <v>150</v>
      </c>
      <c r="G3" s="9" t="s">
        <v>99</v>
      </c>
      <c r="H3" s="9" t="s">
        <v>100</v>
      </c>
      <c r="I3" s="9" t="s">
        <v>101</v>
      </c>
      <c r="J3" s="9" t="s">
        <v>97</v>
      </c>
      <c r="K3" s="9">
        <v>407.5</v>
      </c>
      <c r="L3" s="9"/>
      <c r="M3" s="9" t="s">
        <v>102</v>
      </c>
      <c r="N3" s="9">
        <v>3</v>
      </c>
      <c r="O3" s="9"/>
    </row>
    <row r="4" spans="1:15" s="10" customFormat="1" ht="71.25" customHeight="1" x14ac:dyDescent="0.4">
      <c r="A4" s="9" t="s">
        <v>31</v>
      </c>
      <c r="B4" s="9" t="s">
        <v>32</v>
      </c>
      <c r="C4" s="9" t="s">
        <v>93</v>
      </c>
      <c r="D4" s="9" t="s">
        <v>33</v>
      </c>
      <c r="E4" s="9" t="s">
        <v>34</v>
      </c>
      <c r="F4" s="9">
        <v>150</v>
      </c>
      <c r="G4" s="9" t="s">
        <v>99</v>
      </c>
      <c r="H4" s="9" t="s">
        <v>103</v>
      </c>
      <c r="I4" s="9" t="s">
        <v>104</v>
      </c>
      <c r="J4" s="9" t="s">
        <v>105</v>
      </c>
      <c r="K4" s="9">
        <v>1000</v>
      </c>
      <c r="L4" s="9"/>
      <c r="M4" s="9" t="s">
        <v>104</v>
      </c>
      <c r="N4" s="9">
        <v>3</v>
      </c>
      <c r="O4" s="9"/>
    </row>
    <row r="5" spans="1:15" s="10" customFormat="1" ht="71.25" customHeight="1" x14ac:dyDescent="0.4">
      <c r="A5" s="9" t="s">
        <v>31</v>
      </c>
      <c r="B5" s="9" t="s">
        <v>35</v>
      </c>
      <c r="C5" s="9" t="s">
        <v>106</v>
      </c>
      <c r="D5" s="9" t="s">
        <v>36</v>
      </c>
      <c r="E5" s="9" t="s">
        <v>37</v>
      </c>
      <c r="F5" s="9">
        <v>150</v>
      </c>
      <c r="G5" s="9" t="s">
        <v>94</v>
      </c>
      <c r="H5" s="9" t="s">
        <v>107</v>
      </c>
      <c r="I5" s="9" t="s">
        <v>108</v>
      </c>
      <c r="J5" s="9" t="s">
        <v>109</v>
      </c>
      <c r="K5" s="9">
        <v>1033</v>
      </c>
      <c r="L5" s="9"/>
      <c r="M5" s="9" t="s">
        <v>109</v>
      </c>
      <c r="N5" s="9">
        <v>3</v>
      </c>
      <c r="O5" s="9"/>
    </row>
    <row r="6" spans="1:15" s="10" customFormat="1" ht="71.25" customHeight="1" x14ac:dyDescent="0.4">
      <c r="A6" s="9" t="s">
        <v>31</v>
      </c>
      <c r="B6" s="9" t="s">
        <v>35</v>
      </c>
      <c r="C6" s="9" t="s">
        <v>106</v>
      </c>
      <c r="D6" s="9" t="s">
        <v>36</v>
      </c>
      <c r="E6" s="9" t="s">
        <v>37</v>
      </c>
      <c r="F6" s="9">
        <v>150</v>
      </c>
      <c r="G6" s="9" t="s">
        <v>94</v>
      </c>
      <c r="H6" s="9" t="s">
        <v>110</v>
      </c>
      <c r="I6" s="9" t="s">
        <v>111</v>
      </c>
      <c r="J6" s="9" t="s">
        <v>112</v>
      </c>
      <c r="K6" s="9">
        <v>500</v>
      </c>
      <c r="L6" s="9"/>
      <c r="M6" s="9" t="s">
        <v>111</v>
      </c>
      <c r="N6" s="9">
        <v>3</v>
      </c>
      <c r="O6" s="9"/>
    </row>
    <row r="7" spans="1:15" s="10" customFormat="1" ht="71.25" customHeight="1" x14ac:dyDescent="0.4">
      <c r="A7" s="9" t="s">
        <v>31</v>
      </c>
      <c r="B7" s="9" t="s">
        <v>38</v>
      </c>
      <c r="C7" s="9" t="s">
        <v>113</v>
      </c>
      <c r="D7" s="9" t="s">
        <v>39</v>
      </c>
      <c r="E7" s="9" t="s">
        <v>40</v>
      </c>
      <c r="F7" s="9">
        <v>150</v>
      </c>
      <c r="G7" s="9" t="s">
        <v>99</v>
      </c>
      <c r="H7" s="9" t="s">
        <v>114</v>
      </c>
      <c r="I7" s="9" t="s">
        <v>115</v>
      </c>
      <c r="J7" s="9" t="s">
        <v>97</v>
      </c>
      <c r="K7" s="9">
        <v>500</v>
      </c>
      <c r="L7" s="9"/>
      <c r="M7" s="9" t="s">
        <v>116</v>
      </c>
      <c r="N7" s="9">
        <v>3</v>
      </c>
      <c r="O7" s="9"/>
    </row>
    <row r="8" spans="1:15" s="10" customFormat="1" ht="71.25" customHeight="1" x14ac:dyDescent="0.4">
      <c r="A8" s="9" t="s">
        <v>31</v>
      </c>
      <c r="B8" s="9" t="s">
        <v>38</v>
      </c>
      <c r="C8" s="9" t="s">
        <v>113</v>
      </c>
      <c r="D8" s="9" t="s">
        <v>39</v>
      </c>
      <c r="E8" s="9" t="s">
        <v>40</v>
      </c>
      <c r="F8" s="9">
        <v>150</v>
      </c>
      <c r="G8" s="9" t="s">
        <v>94</v>
      </c>
      <c r="H8" s="9" t="s">
        <v>95</v>
      </c>
      <c r="I8" s="9" t="s">
        <v>117</v>
      </c>
      <c r="J8" s="9" t="s">
        <v>118</v>
      </c>
      <c r="K8" s="9">
        <v>8940</v>
      </c>
      <c r="L8" s="9"/>
      <c r="M8" s="9" t="s">
        <v>119</v>
      </c>
      <c r="N8" s="9">
        <v>3</v>
      </c>
      <c r="O8" s="9"/>
    </row>
    <row r="9" spans="1:15" s="10" customFormat="1" ht="71.25" customHeight="1" x14ac:dyDescent="0.4">
      <c r="A9" s="9" t="s">
        <v>31</v>
      </c>
      <c r="B9" s="9" t="s">
        <v>38</v>
      </c>
      <c r="C9" s="9" t="s">
        <v>113</v>
      </c>
      <c r="D9" s="9" t="s">
        <v>39</v>
      </c>
      <c r="E9" s="9" t="s">
        <v>40</v>
      </c>
      <c r="F9" s="9">
        <v>150</v>
      </c>
      <c r="G9" s="9" t="s">
        <v>99</v>
      </c>
      <c r="H9" s="9" t="s">
        <v>120</v>
      </c>
      <c r="I9" s="9" t="s">
        <v>121</v>
      </c>
      <c r="J9" s="9" t="s">
        <v>97</v>
      </c>
      <c r="K9" s="9">
        <v>4390</v>
      </c>
      <c r="L9" s="9"/>
      <c r="M9" s="9" t="s">
        <v>122</v>
      </c>
      <c r="N9" s="9">
        <v>3</v>
      </c>
      <c r="O9" s="9"/>
    </row>
    <row r="10" spans="1:15" s="10" customFormat="1" ht="71.25" customHeight="1" x14ac:dyDescent="0.4">
      <c r="A10" s="9" t="s">
        <v>31</v>
      </c>
      <c r="B10" s="9" t="s">
        <v>41</v>
      </c>
      <c r="C10" s="9" t="s">
        <v>123</v>
      </c>
      <c r="D10" s="9" t="s">
        <v>42</v>
      </c>
      <c r="E10" s="9" t="s">
        <v>43</v>
      </c>
      <c r="F10" s="9">
        <v>150</v>
      </c>
      <c r="G10" s="9" t="s">
        <v>94</v>
      </c>
      <c r="H10" s="9" t="s">
        <v>110</v>
      </c>
      <c r="I10" s="9" t="s">
        <v>124</v>
      </c>
      <c r="J10" s="9" t="s">
        <v>97</v>
      </c>
      <c r="K10" s="9">
        <v>400</v>
      </c>
      <c r="L10" s="9"/>
      <c r="M10" s="9" t="s">
        <v>125</v>
      </c>
      <c r="N10" s="9">
        <v>3</v>
      </c>
      <c r="O10" s="9"/>
    </row>
    <row r="11" spans="1:15" s="10" customFormat="1" ht="71.25" customHeight="1" x14ac:dyDescent="0.4">
      <c r="A11" s="9" t="s">
        <v>31</v>
      </c>
      <c r="B11" s="9" t="s">
        <v>44</v>
      </c>
      <c r="C11" s="9" t="s">
        <v>126</v>
      </c>
      <c r="D11" s="9" t="s">
        <v>45</v>
      </c>
      <c r="E11" s="9" t="s">
        <v>46</v>
      </c>
      <c r="F11" s="9">
        <v>150</v>
      </c>
      <c r="G11" s="9" t="s">
        <v>94</v>
      </c>
      <c r="H11" s="9" t="s">
        <v>127</v>
      </c>
      <c r="I11" s="9" t="s">
        <v>128</v>
      </c>
      <c r="J11" s="9" t="s">
        <v>97</v>
      </c>
      <c r="K11" s="9">
        <v>1986</v>
      </c>
      <c r="L11" s="9"/>
      <c r="M11" s="9" t="s">
        <v>129</v>
      </c>
      <c r="N11" s="9">
        <v>3</v>
      </c>
      <c r="O11" s="9"/>
    </row>
    <row r="12" spans="1:15" s="10" customFormat="1" ht="71.25" customHeight="1" x14ac:dyDescent="0.4">
      <c r="A12" s="9" t="s">
        <v>31</v>
      </c>
      <c r="B12" s="9" t="s">
        <v>44</v>
      </c>
      <c r="C12" s="9" t="s">
        <v>126</v>
      </c>
      <c r="D12" s="9" t="s">
        <v>45</v>
      </c>
      <c r="E12" s="9" t="s">
        <v>46</v>
      </c>
      <c r="F12" s="9">
        <v>150</v>
      </c>
      <c r="G12" s="9" t="s">
        <v>94</v>
      </c>
      <c r="H12" s="9" t="s">
        <v>107</v>
      </c>
      <c r="I12" s="9" t="s">
        <v>130</v>
      </c>
      <c r="J12" s="9" t="s">
        <v>131</v>
      </c>
      <c r="K12" s="9">
        <v>2575.3000000000002</v>
      </c>
      <c r="L12" s="9"/>
      <c r="M12" s="9" t="s">
        <v>97</v>
      </c>
      <c r="N12" s="9">
        <v>3</v>
      </c>
      <c r="O12" s="9"/>
    </row>
    <row r="13" spans="1:15" s="10" customFormat="1" ht="71.25" customHeight="1" x14ac:dyDescent="0.4">
      <c r="A13" s="9" t="s">
        <v>31</v>
      </c>
      <c r="B13" s="9" t="s">
        <v>44</v>
      </c>
      <c r="C13" s="9" t="s">
        <v>126</v>
      </c>
      <c r="D13" s="9" t="s">
        <v>45</v>
      </c>
      <c r="E13" s="9" t="s">
        <v>46</v>
      </c>
      <c r="F13" s="9">
        <v>150</v>
      </c>
      <c r="G13" s="9" t="s">
        <v>94</v>
      </c>
      <c r="H13" s="9" t="s">
        <v>95</v>
      </c>
      <c r="I13" s="9" t="s">
        <v>132</v>
      </c>
      <c r="J13" s="9" t="s">
        <v>133</v>
      </c>
      <c r="K13" s="9">
        <v>129591.1</v>
      </c>
      <c r="L13" s="9"/>
      <c r="M13" s="9" t="s">
        <v>97</v>
      </c>
      <c r="N13" s="9">
        <v>3</v>
      </c>
      <c r="O13" s="9"/>
    </row>
    <row r="14" spans="1:15" s="10" customFormat="1" ht="71.25" customHeight="1" x14ac:dyDescent="0.4">
      <c r="A14" s="9" t="s">
        <v>31</v>
      </c>
      <c r="B14" s="9" t="s">
        <v>44</v>
      </c>
      <c r="C14" s="9" t="s">
        <v>126</v>
      </c>
      <c r="D14" s="9" t="s">
        <v>45</v>
      </c>
      <c r="E14" s="9" t="s">
        <v>46</v>
      </c>
      <c r="F14" s="9">
        <v>150</v>
      </c>
      <c r="G14" s="9" t="s">
        <v>94</v>
      </c>
      <c r="H14" s="9" t="s">
        <v>110</v>
      </c>
      <c r="I14" s="9" t="s">
        <v>134</v>
      </c>
      <c r="J14" s="9" t="s">
        <v>135</v>
      </c>
      <c r="K14" s="9">
        <v>284848.5</v>
      </c>
      <c r="L14" s="9"/>
      <c r="M14" s="9" t="s">
        <v>97</v>
      </c>
      <c r="N14" s="9" t="s">
        <v>136</v>
      </c>
      <c r="O14" s="9"/>
    </row>
    <row r="15" spans="1:15" s="10" customFormat="1" ht="71.25" customHeight="1" x14ac:dyDescent="0.4">
      <c r="A15" s="9" t="s">
        <v>31</v>
      </c>
      <c r="B15" s="9" t="s">
        <v>44</v>
      </c>
      <c r="C15" s="9" t="s">
        <v>126</v>
      </c>
      <c r="D15" s="9" t="s">
        <v>45</v>
      </c>
      <c r="E15" s="9" t="s">
        <v>46</v>
      </c>
      <c r="F15" s="9">
        <v>150</v>
      </c>
      <c r="G15" s="9" t="s">
        <v>99</v>
      </c>
      <c r="H15" s="9" t="s">
        <v>120</v>
      </c>
      <c r="I15" s="9" t="s">
        <v>137</v>
      </c>
      <c r="J15" s="9" t="s">
        <v>97</v>
      </c>
      <c r="K15" s="9">
        <v>300</v>
      </c>
      <c r="L15" s="9"/>
      <c r="M15" s="9" t="s">
        <v>97</v>
      </c>
      <c r="N15" s="9">
        <v>3</v>
      </c>
      <c r="O15" s="9"/>
    </row>
    <row r="16" spans="1:15" s="10" customFormat="1" ht="71.25" customHeight="1" x14ac:dyDescent="0.4">
      <c r="A16" s="9" t="s">
        <v>31</v>
      </c>
      <c r="B16" s="9" t="s">
        <v>44</v>
      </c>
      <c r="C16" s="9" t="s">
        <v>126</v>
      </c>
      <c r="D16" s="9" t="s">
        <v>45</v>
      </c>
      <c r="E16" s="9" t="s">
        <v>46</v>
      </c>
      <c r="F16" s="9">
        <v>150</v>
      </c>
      <c r="G16" s="9" t="s">
        <v>99</v>
      </c>
      <c r="H16" s="9" t="s">
        <v>138</v>
      </c>
      <c r="I16" s="9" t="s">
        <v>139</v>
      </c>
      <c r="J16" s="9" t="s">
        <v>97</v>
      </c>
      <c r="K16" s="9">
        <v>47.5</v>
      </c>
      <c r="L16" s="9"/>
      <c r="M16" s="9" t="s">
        <v>97</v>
      </c>
      <c r="N16" s="9">
        <v>3</v>
      </c>
      <c r="O16" s="9"/>
    </row>
    <row r="17" spans="1:15" s="10" customFormat="1" ht="71.25" customHeight="1" x14ac:dyDescent="0.4">
      <c r="A17" s="9" t="s">
        <v>31</v>
      </c>
      <c r="B17" s="9" t="s">
        <v>44</v>
      </c>
      <c r="C17" s="9" t="s">
        <v>126</v>
      </c>
      <c r="D17" s="9" t="s">
        <v>45</v>
      </c>
      <c r="E17" s="9" t="s">
        <v>46</v>
      </c>
      <c r="F17" s="9">
        <v>150</v>
      </c>
      <c r="G17" s="9" t="s">
        <v>140</v>
      </c>
      <c r="H17" s="9" t="s">
        <v>141</v>
      </c>
      <c r="I17" s="9" t="s">
        <v>142</v>
      </c>
      <c r="J17" s="9" t="s">
        <v>97</v>
      </c>
      <c r="K17" s="9">
        <v>500</v>
      </c>
      <c r="L17" s="9"/>
      <c r="M17" s="9" t="s">
        <v>143</v>
      </c>
      <c r="N17" s="9">
        <v>3</v>
      </c>
      <c r="O17" s="9"/>
    </row>
    <row r="18" spans="1:15" s="10" customFormat="1" ht="71.25" customHeight="1" x14ac:dyDescent="0.4">
      <c r="A18" s="9" t="s">
        <v>31</v>
      </c>
      <c r="B18" s="9" t="s">
        <v>44</v>
      </c>
      <c r="C18" s="9" t="s">
        <v>126</v>
      </c>
      <c r="D18" s="9" t="s">
        <v>45</v>
      </c>
      <c r="E18" s="9" t="s">
        <v>46</v>
      </c>
      <c r="F18" s="9">
        <v>150</v>
      </c>
      <c r="G18" s="9" t="s">
        <v>99</v>
      </c>
      <c r="H18" s="9" t="s">
        <v>144</v>
      </c>
      <c r="I18" s="9" t="s">
        <v>145</v>
      </c>
      <c r="J18" s="9" t="s">
        <v>97</v>
      </c>
      <c r="K18" s="9">
        <v>100</v>
      </c>
      <c r="L18" s="9"/>
      <c r="M18" s="9" t="s">
        <v>97</v>
      </c>
      <c r="N18" s="9">
        <v>3</v>
      </c>
      <c r="O18" s="9"/>
    </row>
    <row r="19" spans="1:15" s="10" customFormat="1" ht="71.25" customHeight="1" x14ac:dyDescent="0.4">
      <c r="A19" s="9" t="s">
        <v>31</v>
      </c>
      <c r="B19" s="9" t="s">
        <v>44</v>
      </c>
      <c r="C19" s="9" t="s">
        <v>126</v>
      </c>
      <c r="D19" s="9" t="s">
        <v>45</v>
      </c>
      <c r="E19" s="9" t="s">
        <v>46</v>
      </c>
      <c r="F19" s="9">
        <v>150</v>
      </c>
      <c r="G19" s="9" t="s">
        <v>94</v>
      </c>
      <c r="H19" s="9" t="s">
        <v>146</v>
      </c>
      <c r="I19" s="9" t="s">
        <v>147</v>
      </c>
      <c r="J19" s="9" t="s">
        <v>148</v>
      </c>
      <c r="K19" s="9">
        <v>1589</v>
      </c>
      <c r="L19" s="9"/>
      <c r="M19" s="9" t="s">
        <v>147</v>
      </c>
      <c r="N19" s="9">
        <v>3</v>
      </c>
      <c r="O19" s="9"/>
    </row>
    <row r="20" spans="1:15" s="10" customFormat="1" ht="71.25" customHeight="1" x14ac:dyDescent="0.4">
      <c r="A20" s="9" t="s">
        <v>31</v>
      </c>
      <c r="B20" s="9" t="s">
        <v>47</v>
      </c>
      <c r="C20" s="9" t="s">
        <v>149</v>
      </c>
      <c r="D20" s="9" t="s">
        <v>48</v>
      </c>
      <c r="E20" s="9" t="s">
        <v>49</v>
      </c>
      <c r="F20" s="9">
        <v>800</v>
      </c>
      <c r="G20" s="9" t="s">
        <v>94</v>
      </c>
      <c r="H20" s="9" t="s">
        <v>95</v>
      </c>
      <c r="I20" s="9" t="s">
        <v>150</v>
      </c>
      <c r="J20" s="9" t="s">
        <v>112</v>
      </c>
      <c r="K20" s="9">
        <v>743</v>
      </c>
      <c r="L20" s="9"/>
      <c r="M20" s="9" t="s">
        <v>151</v>
      </c>
      <c r="N20" s="9">
        <v>3</v>
      </c>
      <c r="O20" s="9"/>
    </row>
    <row r="21" spans="1:15" s="10" customFormat="1" ht="71.25" customHeight="1" x14ac:dyDescent="0.4">
      <c r="A21" s="9" t="s">
        <v>31</v>
      </c>
      <c r="B21" s="9" t="s">
        <v>50</v>
      </c>
      <c r="C21" s="9" t="s">
        <v>152</v>
      </c>
      <c r="D21" s="9" t="s">
        <v>51</v>
      </c>
      <c r="E21" s="9" t="s">
        <v>52</v>
      </c>
      <c r="F21" s="9">
        <v>150</v>
      </c>
      <c r="G21" s="9" t="s">
        <v>94</v>
      </c>
      <c r="H21" s="9" t="s">
        <v>127</v>
      </c>
      <c r="I21" s="9" t="s">
        <v>153</v>
      </c>
      <c r="J21" s="9" t="s">
        <v>97</v>
      </c>
      <c r="K21" s="9">
        <v>756</v>
      </c>
      <c r="L21" s="9"/>
      <c r="M21" s="9" t="s">
        <v>97</v>
      </c>
      <c r="N21" s="9">
        <v>3</v>
      </c>
      <c r="O21" s="9"/>
    </row>
    <row r="22" spans="1:15" s="10" customFormat="1" ht="71.25" customHeight="1" x14ac:dyDescent="0.4">
      <c r="A22" s="9" t="s">
        <v>31</v>
      </c>
      <c r="B22" s="9" t="s">
        <v>50</v>
      </c>
      <c r="C22" s="9" t="s">
        <v>152</v>
      </c>
      <c r="D22" s="9" t="s">
        <v>51</v>
      </c>
      <c r="E22" s="9" t="s">
        <v>52</v>
      </c>
      <c r="F22" s="9">
        <v>150</v>
      </c>
      <c r="G22" s="9" t="s">
        <v>94</v>
      </c>
      <c r="H22" s="9" t="s">
        <v>107</v>
      </c>
      <c r="I22" s="9" t="s">
        <v>154</v>
      </c>
      <c r="J22" s="9" t="s">
        <v>97</v>
      </c>
      <c r="K22" s="9">
        <v>3640</v>
      </c>
      <c r="L22" s="9"/>
      <c r="M22" s="9" t="s">
        <v>109</v>
      </c>
      <c r="N22" s="9">
        <v>3</v>
      </c>
      <c r="O22" s="9"/>
    </row>
    <row r="23" spans="1:15" s="10" customFormat="1" ht="71.25" customHeight="1" x14ac:dyDescent="0.4">
      <c r="A23" s="9" t="s">
        <v>31</v>
      </c>
      <c r="B23" s="9" t="s">
        <v>50</v>
      </c>
      <c r="C23" s="9" t="s">
        <v>152</v>
      </c>
      <c r="D23" s="9" t="s">
        <v>51</v>
      </c>
      <c r="E23" s="9" t="s">
        <v>52</v>
      </c>
      <c r="F23" s="9">
        <v>150</v>
      </c>
      <c r="G23" s="9" t="s">
        <v>99</v>
      </c>
      <c r="H23" s="9" t="s">
        <v>155</v>
      </c>
      <c r="I23" s="9" t="s">
        <v>156</v>
      </c>
      <c r="J23" s="9" t="s">
        <v>157</v>
      </c>
      <c r="K23" s="9">
        <v>850.5</v>
      </c>
      <c r="L23" s="9"/>
      <c r="M23" s="9" t="s">
        <v>157</v>
      </c>
      <c r="N23" s="9">
        <v>3</v>
      </c>
      <c r="O23" s="9"/>
    </row>
    <row r="24" spans="1:15" s="10" customFormat="1" ht="71.25" customHeight="1" x14ac:dyDescent="0.4">
      <c r="A24" s="9" t="s">
        <v>31</v>
      </c>
      <c r="B24" s="9" t="s">
        <v>50</v>
      </c>
      <c r="C24" s="9" t="s">
        <v>152</v>
      </c>
      <c r="D24" s="9" t="s">
        <v>51</v>
      </c>
      <c r="E24" s="9" t="s">
        <v>52</v>
      </c>
      <c r="F24" s="9">
        <v>150</v>
      </c>
      <c r="G24" s="9" t="s">
        <v>99</v>
      </c>
      <c r="H24" s="9" t="s">
        <v>158</v>
      </c>
      <c r="I24" s="9" t="s">
        <v>145</v>
      </c>
      <c r="J24" s="9" t="s">
        <v>97</v>
      </c>
      <c r="K24" s="9">
        <v>100</v>
      </c>
      <c r="L24" s="9"/>
      <c r="M24" s="9" t="s">
        <v>97</v>
      </c>
      <c r="N24" s="9">
        <v>3</v>
      </c>
      <c r="O24" s="9"/>
    </row>
    <row r="25" spans="1:15" s="10" customFormat="1" ht="71.25" customHeight="1" x14ac:dyDescent="0.4">
      <c r="A25" s="9" t="s">
        <v>31</v>
      </c>
      <c r="B25" s="9" t="s">
        <v>50</v>
      </c>
      <c r="C25" s="9" t="s">
        <v>152</v>
      </c>
      <c r="D25" s="9" t="s">
        <v>51</v>
      </c>
      <c r="E25" s="9" t="s">
        <v>52</v>
      </c>
      <c r="F25" s="9">
        <v>150</v>
      </c>
      <c r="G25" s="9" t="s">
        <v>99</v>
      </c>
      <c r="H25" s="9" t="s">
        <v>159</v>
      </c>
      <c r="I25" s="9" t="s">
        <v>160</v>
      </c>
      <c r="J25" s="9" t="s">
        <v>143</v>
      </c>
      <c r="K25" s="9">
        <v>10</v>
      </c>
      <c r="L25" s="9"/>
      <c r="M25" s="9" t="s">
        <v>97</v>
      </c>
      <c r="N25" s="9">
        <v>3</v>
      </c>
      <c r="O25" s="9"/>
    </row>
    <row r="26" spans="1:15" s="10" customFormat="1" ht="71.25" customHeight="1" x14ac:dyDescent="0.4">
      <c r="A26" s="9" t="s">
        <v>31</v>
      </c>
      <c r="B26" s="9" t="s">
        <v>50</v>
      </c>
      <c r="C26" s="9" t="s">
        <v>152</v>
      </c>
      <c r="D26" s="9" t="s">
        <v>51</v>
      </c>
      <c r="E26" s="9" t="s">
        <v>52</v>
      </c>
      <c r="F26" s="9">
        <v>150</v>
      </c>
      <c r="G26" s="9" t="s">
        <v>94</v>
      </c>
      <c r="H26" s="9" t="s">
        <v>95</v>
      </c>
      <c r="I26" s="9" t="s">
        <v>161</v>
      </c>
      <c r="J26" s="9" t="s">
        <v>162</v>
      </c>
      <c r="K26" s="9">
        <v>25000</v>
      </c>
      <c r="L26" s="9"/>
      <c r="M26" s="9" t="s">
        <v>163</v>
      </c>
      <c r="N26" s="9">
        <v>3</v>
      </c>
      <c r="O26" s="9"/>
    </row>
    <row r="27" spans="1:15" s="10" customFormat="1" ht="71.25" customHeight="1" x14ac:dyDescent="0.4">
      <c r="A27" s="9" t="s">
        <v>31</v>
      </c>
      <c r="B27" s="9" t="s">
        <v>50</v>
      </c>
      <c r="C27" s="9" t="s">
        <v>152</v>
      </c>
      <c r="D27" s="9" t="s">
        <v>51</v>
      </c>
      <c r="E27" s="9" t="s">
        <v>52</v>
      </c>
      <c r="F27" s="9">
        <v>150</v>
      </c>
      <c r="G27" s="9" t="s">
        <v>94</v>
      </c>
      <c r="H27" s="9" t="s">
        <v>164</v>
      </c>
      <c r="I27" s="9" t="s">
        <v>165</v>
      </c>
      <c r="J27" s="9" t="s">
        <v>166</v>
      </c>
      <c r="K27" s="9">
        <v>1196</v>
      </c>
      <c r="L27" s="9"/>
      <c r="M27" s="9" t="s">
        <v>167</v>
      </c>
      <c r="N27" s="9">
        <v>3</v>
      </c>
      <c r="O27" s="9"/>
    </row>
    <row r="28" spans="1:15" s="10" customFormat="1" ht="71.25" customHeight="1" x14ac:dyDescent="0.4">
      <c r="A28" s="9" t="s">
        <v>31</v>
      </c>
      <c r="B28" s="9" t="s">
        <v>50</v>
      </c>
      <c r="C28" s="9" t="s">
        <v>152</v>
      </c>
      <c r="D28" s="9" t="s">
        <v>51</v>
      </c>
      <c r="E28" s="9" t="s">
        <v>52</v>
      </c>
      <c r="F28" s="9">
        <v>150</v>
      </c>
      <c r="G28" s="9" t="s">
        <v>94</v>
      </c>
      <c r="H28" s="9" t="s">
        <v>110</v>
      </c>
      <c r="I28" s="9" t="s">
        <v>168</v>
      </c>
      <c r="J28" s="9" t="s">
        <v>169</v>
      </c>
      <c r="K28" s="9">
        <v>162000</v>
      </c>
      <c r="L28" s="9"/>
      <c r="M28" s="9" t="s">
        <v>170</v>
      </c>
      <c r="N28" s="9">
        <v>3</v>
      </c>
      <c r="O28" s="9"/>
    </row>
    <row r="29" spans="1:15" s="10" customFormat="1" ht="71.25" customHeight="1" x14ac:dyDescent="0.4">
      <c r="A29" s="9" t="s">
        <v>31</v>
      </c>
      <c r="B29" s="9" t="s">
        <v>50</v>
      </c>
      <c r="C29" s="9" t="s">
        <v>152</v>
      </c>
      <c r="D29" s="9" t="s">
        <v>51</v>
      </c>
      <c r="E29" s="9" t="s">
        <v>52</v>
      </c>
      <c r="F29" s="9">
        <v>150</v>
      </c>
      <c r="G29" s="9" t="s">
        <v>99</v>
      </c>
      <c r="H29" s="9" t="s">
        <v>138</v>
      </c>
      <c r="I29" s="9" t="s">
        <v>171</v>
      </c>
      <c r="J29" s="9" t="s">
        <v>97</v>
      </c>
      <c r="K29" s="9">
        <v>109.5</v>
      </c>
      <c r="L29" s="9"/>
      <c r="M29" s="9" t="s">
        <v>172</v>
      </c>
      <c r="N29" s="9">
        <v>3</v>
      </c>
      <c r="O29" s="9"/>
    </row>
    <row r="30" spans="1:15" s="10" customFormat="1" ht="71.25" customHeight="1" x14ac:dyDescent="0.4">
      <c r="A30" s="9" t="s">
        <v>31</v>
      </c>
      <c r="B30" s="9" t="s">
        <v>50</v>
      </c>
      <c r="C30" s="9" t="s">
        <v>152</v>
      </c>
      <c r="D30" s="9" t="s">
        <v>51</v>
      </c>
      <c r="E30" s="9" t="s">
        <v>52</v>
      </c>
      <c r="F30" s="9">
        <v>150</v>
      </c>
      <c r="G30" s="9" t="s">
        <v>94</v>
      </c>
      <c r="H30" s="9" t="s">
        <v>146</v>
      </c>
      <c r="I30" s="9" t="s">
        <v>173</v>
      </c>
      <c r="J30" s="9" t="s">
        <v>97</v>
      </c>
      <c r="K30" s="9">
        <v>158.9</v>
      </c>
      <c r="L30" s="9"/>
      <c r="M30" s="9" t="s">
        <v>174</v>
      </c>
      <c r="N30" s="9">
        <v>3</v>
      </c>
      <c r="O30" s="9"/>
    </row>
    <row r="31" spans="1:15" s="10" customFormat="1" ht="71.25" customHeight="1" x14ac:dyDescent="0.4">
      <c r="A31" s="9" t="s">
        <v>31</v>
      </c>
      <c r="B31" s="9" t="s">
        <v>53</v>
      </c>
      <c r="C31" s="9" t="s">
        <v>175</v>
      </c>
      <c r="D31" s="9" t="s">
        <v>54</v>
      </c>
      <c r="E31" s="9" t="s">
        <v>55</v>
      </c>
      <c r="F31" s="9">
        <v>150</v>
      </c>
      <c r="G31" s="9" t="s">
        <v>94</v>
      </c>
      <c r="H31" s="9" t="s">
        <v>95</v>
      </c>
      <c r="I31" s="9" t="s">
        <v>176</v>
      </c>
      <c r="J31" s="9" t="s">
        <v>97</v>
      </c>
      <c r="K31" s="9">
        <v>4470</v>
      </c>
      <c r="L31" s="9" t="s">
        <v>177</v>
      </c>
      <c r="M31" s="9" t="s">
        <v>178</v>
      </c>
      <c r="N31" s="9">
        <v>3</v>
      </c>
      <c r="O31" s="9"/>
    </row>
    <row r="32" spans="1:15" s="10" customFormat="1" ht="71.25" customHeight="1" x14ac:dyDescent="0.4">
      <c r="A32" s="9" t="s">
        <v>31</v>
      </c>
      <c r="B32" s="9" t="s">
        <v>53</v>
      </c>
      <c r="C32" s="9" t="s">
        <v>175</v>
      </c>
      <c r="D32" s="9" t="s">
        <v>54</v>
      </c>
      <c r="E32" s="9" t="s">
        <v>55</v>
      </c>
      <c r="F32" s="9">
        <v>150</v>
      </c>
      <c r="G32" s="9" t="s">
        <v>99</v>
      </c>
      <c r="H32" s="9" t="s">
        <v>120</v>
      </c>
      <c r="I32" s="9" t="s">
        <v>179</v>
      </c>
      <c r="J32" s="9" t="s">
        <v>122</v>
      </c>
      <c r="K32" s="9">
        <v>2634</v>
      </c>
      <c r="L32" s="9" t="s">
        <v>122</v>
      </c>
      <c r="M32" s="9" t="s">
        <v>172</v>
      </c>
      <c r="N32" s="9">
        <v>3</v>
      </c>
      <c r="O32" s="9"/>
    </row>
    <row r="33" spans="1:15" s="10" customFormat="1" ht="71.25" customHeight="1" x14ac:dyDescent="0.4">
      <c r="A33" s="9" t="s">
        <v>31</v>
      </c>
      <c r="B33" s="9" t="s">
        <v>180</v>
      </c>
      <c r="C33" s="9" t="s">
        <v>181</v>
      </c>
      <c r="D33" s="9" t="s">
        <v>182</v>
      </c>
      <c r="E33" s="9" t="s">
        <v>183</v>
      </c>
      <c r="F33" s="9">
        <v>150</v>
      </c>
      <c r="G33" s="9" t="s">
        <v>99</v>
      </c>
      <c r="H33" s="9" t="s">
        <v>100</v>
      </c>
      <c r="I33" s="9" t="s">
        <v>184</v>
      </c>
      <c r="J33" s="9" t="s">
        <v>145</v>
      </c>
      <c r="K33" s="9">
        <v>504</v>
      </c>
      <c r="L33" s="9"/>
      <c r="M33" s="9" t="s">
        <v>185</v>
      </c>
      <c r="N33" s="9" t="s">
        <v>186</v>
      </c>
      <c r="O33" s="9"/>
    </row>
    <row r="34" spans="1:15" s="10" customFormat="1" ht="71.25" customHeight="1" x14ac:dyDescent="0.4">
      <c r="A34" s="9" t="s">
        <v>31</v>
      </c>
      <c r="B34" s="9" t="s">
        <v>180</v>
      </c>
      <c r="C34" s="9" t="s">
        <v>181</v>
      </c>
      <c r="D34" s="9" t="s">
        <v>182</v>
      </c>
      <c r="E34" s="9" t="s">
        <v>183</v>
      </c>
      <c r="F34" s="9">
        <v>150</v>
      </c>
      <c r="G34" s="9" t="s">
        <v>99</v>
      </c>
      <c r="H34" s="9" t="s">
        <v>103</v>
      </c>
      <c r="I34" s="9" t="s">
        <v>187</v>
      </c>
      <c r="J34" s="9" t="s">
        <v>97</v>
      </c>
      <c r="K34" s="9">
        <v>450</v>
      </c>
      <c r="L34" s="9"/>
      <c r="M34" s="9" t="s">
        <v>97</v>
      </c>
      <c r="N34" s="9">
        <v>3</v>
      </c>
      <c r="O34" s="9"/>
    </row>
    <row r="35" spans="1:15" s="10" customFormat="1" ht="71.25" customHeight="1" x14ac:dyDescent="0.4">
      <c r="A35" s="9" t="s">
        <v>31</v>
      </c>
      <c r="B35" s="9" t="s">
        <v>188</v>
      </c>
      <c r="C35" s="9" t="s">
        <v>189</v>
      </c>
      <c r="D35" s="9" t="s">
        <v>190</v>
      </c>
      <c r="E35" s="9" t="s">
        <v>191</v>
      </c>
      <c r="F35" s="9">
        <v>150</v>
      </c>
      <c r="G35" s="9" t="s">
        <v>99</v>
      </c>
      <c r="H35" s="9" t="s">
        <v>100</v>
      </c>
      <c r="I35" s="9" t="s">
        <v>192</v>
      </c>
      <c r="J35" s="9" t="s">
        <v>105</v>
      </c>
      <c r="K35" s="9">
        <v>622.53</v>
      </c>
      <c r="L35" s="9"/>
      <c r="M35" s="9" t="s">
        <v>193</v>
      </c>
      <c r="N35" s="9" t="s">
        <v>194</v>
      </c>
      <c r="O35" s="9"/>
    </row>
    <row r="36" spans="1:15" s="10" customFormat="1" ht="71.25" customHeight="1" x14ac:dyDescent="0.4">
      <c r="A36" s="9" t="s">
        <v>31</v>
      </c>
      <c r="B36" s="9" t="s">
        <v>56</v>
      </c>
      <c r="C36" s="9" t="s">
        <v>195</v>
      </c>
      <c r="D36" s="9" t="s">
        <v>57</v>
      </c>
      <c r="E36" s="9" t="s">
        <v>58</v>
      </c>
      <c r="F36" s="9">
        <v>136</v>
      </c>
      <c r="G36" s="9" t="s">
        <v>94</v>
      </c>
      <c r="H36" s="9" t="s">
        <v>95</v>
      </c>
      <c r="I36" s="9" t="s">
        <v>196</v>
      </c>
      <c r="J36" s="9" t="s">
        <v>197</v>
      </c>
      <c r="K36" s="9">
        <v>100000</v>
      </c>
      <c r="L36" s="9"/>
      <c r="M36" s="9" t="s">
        <v>198</v>
      </c>
      <c r="N36" s="9">
        <v>3</v>
      </c>
      <c r="O36" s="9"/>
    </row>
    <row r="37" spans="1:15" s="10" customFormat="1" ht="71.25" customHeight="1" x14ac:dyDescent="0.4">
      <c r="A37" s="9" t="s">
        <v>31</v>
      </c>
      <c r="B37" s="9" t="s">
        <v>56</v>
      </c>
      <c r="C37" s="9" t="s">
        <v>195</v>
      </c>
      <c r="D37" s="9" t="s">
        <v>57</v>
      </c>
      <c r="E37" s="9" t="s">
        <v>58</v>
      </c>
      <c r="F37" s="9">
        <v>136</v>
      </c>
      <c r="G37" s="9" t="s">
        <v>94</v>
      </c>
      <c r="H37" s="9" t="s">
        <v>110</v>
      </c>
      <c r="I37" s="9" t="s">
        <v>199</v>
      </c>
      <c r="J37" s="9" t="s">
        <v>200</v>
      </c>
      <c r="K37" s="9">
        <v>80000</v>
      </c>
      <c r="L37" s="9"/>
      <c r="M37" s="9" t="s">
        <v>201</v>
      </c>
      <c r="N37" s="9" t="s">
        <v>186</v>
      </c>
      <c r="O37" s="9"/>
    </row>
    <row r="38" spans="1:15" s="10" customFormat="1" ht="71.25" customHeight="1" x14ac:dyDescent="0.4">
      <c r="A38" s="9" t="s">
        <v>31</v>
      </c>
      <c r="B38" s="9" t="s">
        <v>56</v>
      </c>
      <c r="C38" s="9" t="s">
        <v>195</v>
      </c>
      <c r="D38" s="9" t="s">
        <v>57</v>
      </c>
      <c r="E38" s="9" t="s">
        <v>58</v>
      </c>
      <c r="F38" s="9">
        <v>136</v>
      </c>
      <c r="G38" s="9" t="s">
        <v>99</v>
      </c>
      <c r="H38" s="9" t="s">
        <v>120</v>
      </c>
      <c r="I38" s="9" t="s">
        <v>202</v>
      </c>
      <c r="J38" s="9" t="s">
        <v>203</v>
      </c>
      <c r="K38" s="9">
        <v>87.4</v>
      </c>
      <c r="L38" s="9"/>
      <c r="M38" s="9" t="s">
        <v>204</v>
      </c>
      <c r="N38" s="9">
        <v>3</v>
      </c>
      <c r="O38" s="9"/>
    </row>
    <row r="39" spans="1:15" s="10" customFormat="1" ht="71.25" customHeight="1" x14ac:dyDescent="0.4">
      <c r="A39" s="9" t="s">
        <v>31</v>
      </c>
      <c r="B39" s="9" t="s">
        <v>59</v>
      </c>
      <c r="C39" s="9" t="s">
        <v>205</v>
      </c>
      <c r="D39" s="9" t="s">
        <v>60</v>
      </c>
      <c r="E39" s="9" t="s">
        <v>61</v>
      </c>
      <c r="F39" s="9">
        <v>124</v>
      </c>
      <c r="G39" s="9" t="s">
        <v>99</v>
      </c>
      <c r="H39" s="9" t="s">
        <v>100</v>
      </c>
      <c r="I39" s="9" t="s">
        <v>206</v>
      </c>
      <c r="J39" s="9" t="s">
        <v>207</v>
      </c>
      <c r="K39" s="9">
        <v>1000</v>
      </c>
      <c r="L39" s="9"/>
      <c r="M39" s="9" t="s">
        <v>208</v>
      </c>
      <c r="N39" s="9">
        <v>3</v>
      </c>
      <c r="O39" s="9"/>
    </row>
    <row r="40" spans="1:15" s="10" customFormat="1" ht="71.25" customHeight="1" x14ac:dyDescent="0.4">
      <c r="A40" s="9" t="s">
        <v>31</v>
      </c>
      <c r="B40" s="9" t="s">
        <v>209</v>
      </c>
      <c r="C40" s="9" t="s">
        <v>210</v>
      </c>
      <c r="D40" s="9" t="s">
        <v>211</v>
      </c>
      <c r="E40" s="9" t="s">
        <v>212</v>
      </c>
      <c r="F40" s="9">
        <v>150</v>
      </c>
      <c r="G40" s="9" t="s">
        <v>94</v>
      </c>
      <c r="H40" s="9" t="s">
        <v>95</v>
      </c>
      <c r="I40" s="9" t="s">
        <v>213</v>
      </c>
      <c r="J40" s="9" t="s">
        <v>97</v>
      </c>
      <c r="K40" s="9">
        <v>193.29</v>
      </c>
      <c r="L40" s="9"/>
      <c r="M40" s="9" t="s">
        <v>214</v>
      </c>
      <c r="N40" s="9">
        <v>3</v>
      </c>
      <c r="O40" s="9"/>
    </row>
    <row r="41" spans="1:15" s="10" customFormat="1" ht="71.25" customHeight="1" x14ac:dyDescent="0.4">
      <c r="A41" s="9" t="s">
        <v>31</v>
      </c>
      <c r="B41" s="9" t="s">
        <v>66</v>
      </c>
      <c r="C41" s="9" t="s">
        <v>215</v>
      </c>
      <c r="D41" s="9" t="s">
        <v>67</v>
      </c>
      <c r="E41" s="9" t="s">
        <v>68</v>
      </c>
      <c r="F41" s="9">
        <v>140</v>
      </c>
      <c r="G41" s="9" t="s">
        <v>94</v>
      </c>
      <c r="H41" s="9" t="s">
        <v>107</v>
      </c>
      <c r="I41" s="9" t="s">
        <v>216</v>
      </c>
      <c r="J41" s="9" t="s">
        <v>217</v>
      </c>
      <c r="K41" s="9">
        <v>1033</v>
      </c>
      <c r="L41" s="9"/>
      <c r="M41" s="9" t="s">
        <v>218</v>
      </c>
      <c r="N41" s="9">
        <v>3</v>
      </c>
      <c r="O41" s="9"/>
    </row>
    <row r="42" spans="1:15" s="10" customFormat="1" ht="71.25" customHeight="1" x14ac:dyDescent="0.4">
      <c r="A42" s="9" t="s">
        <v>31</v>
      </c>
      <c r="B42" s="9" t="s">
        <v>66</v>
      </c>
      <c r="C42" s="9" t="s">
        <v>215</v>
      </c>
      <c r="D42" s="9" t="s">
        <v>67</v>
      </c>
      <c r="E42" s="9" t="s">
        <v>68</v>
      </c>
      <c r="F42" s="9">
        <v>140</v>
      </c>
      <c r="G42" s="9" t="s">
        <v>94</v>
      </c>
      <c r="H42" s="9" t="s">
        <v>95</v>
      </c>
      <c r="I42" s="9" t="s">
        <v>219</v>
      </c>
      <c r="J42" s="9" t="s">
        <v>220</v>
      </c>
      <c r="K42" s="9">
        <v>63082</v>
      </c>
      <c r="L42" s="9"/>
      <c r="M42" s="9" t="s">
        <v>221</v>
      </c>
      <c r="N42" s="9" t="s">
        <v>136</v>
      </c>
      <c r="O42" s="9"/>
    </row>
    <row r="43" spans="1:15" s="10" customFormat="1" ht="71.25" customHeight="1" x14ac:dyDescent="0.4">
      <c r="A43" s="9" t="s">
        <v>31</v>
      </c>
      <c r="B43" s="9" t="s">
        <v>66</v>
      </c>
      <c r="C43" s="9" t="s">
        <v>215</v>
      </c>
      <c r="D43" s="9" t="s">
        <v>67</v>
      </c>
      <c r="E43" s="9" t="s">
        <v>68</v>
      </c>
      <c r="F43" s="9">
        <v>140</v>
      </c>
      <c r="G43" s="9" t="s">
        <v>94</v>
      </c>
      <c r="H43" s="9" t="s">
        <v>164</v>
      </c>
      <c r="I43" s="9" t="s">
        <v>222</v>
      </c>
      <c r="J43" s="9" t="s">
        <v>223</v>
      </c>
      <c r="K43" s="9">
        <v>149</v>
      </c>
      <c r="L43" s="9"/>
      <c r="M43" s="9" t="s">
        <v>222</v>
      </c>
      <c r="N43" s="9">
        <v>3</v>
      </c>
      <c r="O43" s="9"/>
    </row>
    <row r="44" spans="1:15" s="10" customFormat="1" ht="71.25" customHeight="1" x14ac:dyDescent="0.4">
      <c r="A44" s="9" t="s">
        <v>31</v>
      </c>
      <c r="B44" s="9" t="s">
        <v>66</v>
      </c>
      <c r="C44" s="9" t="s">
        <v>215</v>
      </c>
      <c r="D44" s="9" t="s">
        <v>67</v>
      </c>
      <c r="E44" s="9" t="s">
        <v>68</v>
      </c>
      <c r="F44" s="9">
        <v>140</v>
      </c>
      <c r="G44" s="9" t="s">
        <v>140</v>
      </c>
      <c r="H44" s="9" t="s">
        <v>224</v>
      </c>
      <c r="I44" s="9" t="s">
        <v>112</v>
      </c>
      <c r="J44" s="9" t="s">
        <v>112</v>
      </c>
      <c r="K44" s="9">
        <v>850.2</v>
      </c>
      <c r="L44" s="9"/>
      <c r="M44" s="9" t="s">
        <v>225</v>
      </c>
      <c r="N44" s="9" t="s">
        <v>186</v>
      </c>
      <c r="O44" s="9"/>
    </row>
    <row r="45" spans="1:15" s="10" customFormat="1" ht="71.25" customHeight="1" x14ac:dyDescent="0.4">
      <c r="A45" s="9" t="s">
        <v>31</v>
      </c>
      <c r="B45" s="9" t="s">
        <v>66</v>
      </c>
      <c r="C45" s="9" t="s">
        <v>215</v>
      </c>
      <c r="D45" s="9" t="s">
        <v>67</v>
      </c>
      <c r="E45" s="9" t="s">
        <v>68</v>
      </c>
      <c r="F45" s="9">
        <v>140</v>
      </c>
      <c r="G45" s="9" t="s">
        <v>94</v>
      </c>
      <c r="H45" s="9" t="s">
        <v>110</v>
      </c>
      <c r="I45" s="9" t="s">
        <v>226</v>
      </c>
      <c r="J45" s="9" t="s">
        <v>227</v>
      </c>
      <c r="K45" s="9">
        <v>57241</v>
      </c>
      <c r="L45" s="9"/>
      <c r="M45" s="9" t="s">
        <v>228</v>
      </c>
      <c r="N45" s="9">
        <v>3</v>
      </c>
      <c r="O45" s="9"/>
    </row>
    <row r="46" spans="1:15" s="10" customFormat="1" ht="71.25" customHeight="1" x14ac:dyDescent="0.4">
      <c r="A46" s="9" t="s">
        <v>31</v>
      </c>
      <c r="B46" s="9" t="s">
        <v>66</v>
      </c>
      <c r="C46" s="9" t="s">
        <v>215</v>
      </c>
      <c r="D46" s="9" t="s">
        <v>67</v>
      </c>
      <c r="E46" s="9" t="s">
        <v>68</v>
      </c>
      <c r="F46" s="9">
        <v>140</v>
      </c>
      <c r="G46" s="9" t="s">
        <v>99</v>
      </c>
      <c r="H46" s="9" t="s">
        <v>120</v>
      </c>
      <c r="I46" s="9" t="s">
        <v>229</v>
      </c>
      <c r="J46" s="9" t="s">
        <v>230</v>
      </c>
      <c r="K46" s="9">
        <v>6917</v>
      </c>
      <c r="L46" s="9"/>
      <c r="M46" s="9" t="s">
        <v>231</v>
      </c>
      <c r="N46" s="9" t="s">
        <v>186</v>
      </c>
      <c r="O46" s="9"/>
    </row>
    <row r="47" spans="1:15" s="10" customFormat="1" ht="71.25" customHeight="1" x14ac:dyDescent="0.4">
      <c r="A47" s="9" t="s">
        <v>31</v>
      </c>
      <c r="B47" s="9" t="s">
        <v>66</v>
      </c>
      <c r="C47" s="9" t="s">
        <v>215</v>
      </c>
      <c r="D47" s="9" t="s">
        <v>67</v>
      </c>
      <c r="E47" s="9" t="s">
        <v>68</v>
      </c>
      <c r="F47" s="9">
        <v>140</v>
      </c>
      <c r="G47" s="9" t="s">
        <v>99</v>
      </c>
      <c r="H47" s="9" t="s">
        <v>103</v>
      </c>
      <c r="I47" s="9" t="s">
        <v>112</v>
      </c>
      <c r="J47" s="9" t="s">
        <v>232</v>
      </c>
      <c r="K47" s="9">
        <v>950</v>
      </c>
      <c r="L47" s="9"/>
      <c r="M47" s="9" t="s">
        <v>233</v>
      </c>
      <c r="N47" s="9">
        <v>3</v>
      </c>
      <c r="O47" s="9"/>
    </row>
    <row r="48" spans="1:15" s="10" customFormat="1" ht="71.25" customHeight="1" x14ac:dyDescent="0.4">
      <c r="A48" s="9" t="s">
        <v>31</v>
      </c>
      <c r="B48" s="9" t="s">
        <v>66</v>
      </c>
      <c r="C48" s="9" t="s">
        <v>215</v>
      </c>
      <c r="D48" s="9" t="s">
        <v>67</v>
      </c>
      <c r="E48" s="9" t="s">
        <v>68</v>
      </c>
      <c r="F48" s="9">
        <v>140</v>
      </c>
      <c r="G48" s="9" t="s">
        <v>99</v>
      </c>
      <c r="H48" s="9" t="s">
        <v>234</v>
      </c>
      <c r="I48" s="9" t="s">
        <v>112</v>
      </c>
      <c r="J48" s="9" t="s">
        <v>112</v>
      </c>
      <c r="K48" s="9">
        <v>500</v>
      </c>
      <c r="L48" s="9"/>
      <c r="M48" s="9" t="s">
        <v>112</v>
      </c>
      <c r="N48" s="9">
        <v>3</v>
      </c>
      <c r="O48" s="9"/>
    </row>
    <row r="49" spans="1:15" s="10" customFormat="1" ht="71.25" customHeight="1" x14ac:dyDescent="0.4">
      <c r="A49" s="9" t="s">
        <v>31</v>
      </c>
      <c r="B49" s="9" t="s">
        <v>69</v>
      </c>
      <c r="C49" s="9" t="s">
        <v>235</v>
      </c>
      <c r="D49" s="9" t="s">
        <v>70</v>
      </c>
      <c r="E49" s="9" t="s">
        <v>71</v>
      </c>
      <c r="F49" s="9">
        <v>68</v>
      </c>
      <c r="G49" s="9" t="s">
        <v>94</v>
      </c>
      <c r="H49" s="9" t="s">
        <v>95</v>
      </c>
      <c r="I49" s="9" t="s">
        <v>236</v>
      </c>
      <c r="J49" s="9" t="s">
        <v>200</v>
      </c>
      <c r="K49" s="9">
        <v>60000</v>
      </c>
      <c r="L49" s="9"/>
      <c r="M49" s="9" t="s">
        <v>236</v>
      </c>
      <c r="N49" s="9">
        <v>3</v>
      </c>
      <c r="O49" s="9"/>
    </row>
    <row r="50" spans="1:15" s="10" customFormat="1" ht="71.25" customHeight="1" x14ac:dyDescent="0.4">
      <c r="A50" s="9" t="s">
        <v>31</v>
      </c>
      <c r="B50" s="9" t="s">
        <v>72</v>
      </c>
      <c r="C50" s="9" t="s">
        <v>237</v>
      </c>
      <c r="D50" s="9" t="s">
        <v>73</v>
      </c>
      <c r="E50" s="9" t="s">
        <v>74</v>
      </c>
      <c r="F50" s="9">
        <v>150</v>
      </c>
      <c r="G50" s="9" t="s">
        <v>94</v>
      </c>
      <c r="H50" s="9" t="s">
        <v>110</v>
      </c>
      <c r="I50" s="9" t="s">
        <v>238</v>
      </c>
      <c r="J50" s="9" t="s">
        <v>239</v>
      </c>
      <c r="K50" s="9">
        <v>40500</v>
      </c>
      <c r="L50" s="9"/>
      <c r="M50" s="9" t="s">
        <v>240</v>
      </c>
      <c r="N50" s="9">
        <v>3</v>
      </c>
      <c r="O50" s="9"/>
    </row>
    <row r="51" spans="1:15" s="10" customFormat="1" ht="71.25" customHeight="1" x14ac:dyDescent="0.4">
      <c r="A51" s="9" t="s">
        <v>31</v>
      </c>
      <c r="B51" s="9" t="s">
        <v>72</v>
      </c>
      <c r="C51" s="9" t="s">
        <v>237</v>
      </c>
      <c r="D51" s="9" t="s">
        <v>73</v>
      </c>
      <c r="E51" s="9" t="s">
        <v>74</v>
      </c>
      <c r="F51" s="9">
        <v>150</v>
      </c>
      <c r="G51" s="9" t="s">
        <v>94</v>
      </c>
      <c r="H51" s="9" t="s">
        <v>146</v>
      </c>
      <c r="I51" s="9" t="s">
        <v>241</v>
      </c>
      <c r="J51" s="9" t="s">
        <v>242</v>
      </c>
      <c r="K51" s="9">
        <v>476.7</v>
      </c>
      <c r="L51" s="9"/>
      <c r="M51" s="9" t="s">
        <v>243</v>
      </c>
      <c r="N51" s="9">
        <v>3</v>
      </c>
      <c r="O51" s="9"/>
    </row>
    <row r="52" spans="1:15" s="10" customFormat="1" ht="71.25" customHeight="1" x14ac:dyDescent="0.4">
      <c r="A52" s="9" t="s">
        <v>31</v>
      </c>
      <c r="B52" s="9" t="s">
        <v>75</v>
      </c>
      <c r="C52" s="9" t="s">
        <v>237</v>
      </c>
      <c r="D52" s="9" t="s">
        <v>73</v>
      </c>
      <c r="E52" s="9" t="s">
        <v>74</v>
      </c>
      <c r="F52" s="9">
        <v>150</v>
      </c>
      <c r="G52" s="9" t="s">
        <v>94</v>
      </c>
      <c r="H52" s="9" t="s">
        <v>127</v>
      </c>
      <c r="I52" s="9" t="s">
        <v>244</v>
      </c>
      <c r="J52" s="9" t="s">
        <v>97</v>
      </c>
      <c r="K52" s="9">
        <v>630</v>
      </c>
      <c r="L52" s="9"/>
      <c r="M52" s="9" t="s">
        <v>245</v>
      </c>
      <c r="N52" s="9">
        <v>3</v>
      </c>
      <c r="O52" s="9"/>
    </row>
    <row r="53" spans="1:15" s="10" customFormat="1" ht="71.25" customHeight="1" x14ac:dyDescent="0.4">
      <c r="A53" s="9" t="s">
        <v>31</v>
      </c>
      <c r="B53" s="9" t="s">
        <v>75</v>
      </c>
      <c r="C53" s="9" t="s">
        <v>237</v>
      </c>
      <c r="D53" s="9" t="s">
        <v>73</v>
      </c>
      <c r="E53" s="9" t="s">
        <v>74</v>
      </c>
      <c r="F53" s="9">
        <v>150</v>
      </c>
      <c r="G53" s="9" t="s">
        <v>94</v>
      </c>
      <c r="H53" s="9" t="s">
        <v>107</v>
      </c>
      <c r="I53" s="9" t="s">
        <v>246</v>
      </c>
      <c r="J53" s="9" t="s">
        <v>247</v>
      </c>
      <c r="K53" s="9">
        <v>520</v>
      </c>
      <c r="L53" s="9"/>
      <c r="M53" s="9" t="s">
        <v>248</v>
      </c>
      <c r="N53" s="9">
        <v>3</v>
      </c>
      <c r="O53" s="9"/>
    </row>
    <row r="54" spans="1:15" s="10" customFormat="1" ht="71.25" customHeight="1" x14ac:dyDescent="0.4">
      <c r="A54" s="9" t="s">
        <v>31</v>
      </c>
      <c r="B54" s="9" t="s">
        <v>75</v>
      </c>
      <c r="C54" s="9" t="s">
        <v>237</v>
      </c>
      <c r="D54" s="9" t="s">
        <v>73</v>
      </c>
      <c r="E54" s="9" t="s">
        <v>74</v>
      </c>
      <c r="F54" s="9">
        <v>150</v>
      </c>
      <c r="G54" s="9" t="s">
        <v>94</v>
      </c>
      <c r="H54" s="9" t="s">
        <v>95</v>
      </c>
      <c r="I54" s="9" t="s">
        <v>249</v>
      </c>
      <c r="J54" s="9" t="s">
        <v>250</v>
      </c>
      <c r="K54" s="9">
        <v>372.5</v>
      </c>
      <c r="L54" s="9"/>
      <c r="M54" s="9" t="s">
        <v>251</v>
      </c>
      <c r="N54" s="9">
        <v>3</v>
      </c>
      <c r="O54" s="9"/>
    </row>
    <row r="55" spans="1:15" s="10" customFormat="1" ht="71.25" customHeight="1" x14ac:dyDescent="0.4">
      <c r="A55" s="9" t="s">
        <v>31</v>
      </c>
      <c r="B55" s="9" t="s">
        <v>75</v>
      </c>
      <c r="C55" s="9" t="s">
        <v>237</v>
      </c>
      <c r="D55" s="9" t="s">
        <v>73</v>
      </c>
      <c r="E55" s="9" t="s">
        <v>74</v>
      </c>
      <c r="F55" s="9">
        <v>150</v>
      </c>
      <c r="G55" s="9" t="s">
        <v>94</v>
      </c>
      <c r="H55" s="9" t="s">
        <v>110</v>
      </c>
      <c r="I55" s="9" t="s">
        <v>238</v>
      </c>
      <c r="J55" s="9" t="s">
        <v>239</v>
      </c>
      <c r="K55" s="9">
        <v>81995.25</v>
      </c>
      <c r="L55" s="9"/>
      <c r="M55" s="9" t="s">
        <v>240</v>
      </c>
      <c r="N55" s="9" t="s">
        <v>136</v>
      </c>
      <c r="O55" s="9"/>
    </row>
    <row r="56" spans="1:15" s="10" customFormat="1" ht="71.25" customHeight="1" x14ac:dyDescent="0.4">
      <c r="A56" s="9" t="s">
        <v>31</v>
      </c>
      <c r="B56" s="9" t="s">
        <v>75</v>
      </c>
      <c r="C56" s="9" t="s">
        <v>237</v>
      </c>
      <c r="D56" s="9" t="s">
        <v>73</v>
      </c>
      <c r="E56" s="9" t="s">
        <v>74</v>
      </c>
      <c r="F56" s="9">
        <v>150</v>
      </c>
      <c r="G56" s="9" t="s">
        <v>99</v>
      </c>
      <c r="H56" s="9" t="s">
        <v>120</v>
      </c>
      <c r="I56" s="9" t="s">
        <v>252</v>
      </c>
      <c r="J56" s="9" t="s">
        <v>97</v>
      </c>
      <c r="K56" s="9">
        <v>439</v>
      </c>
      <c r="L56" s="9"/>
      <c r="M56" s="9" t="s">
        <v>145</v>
      </c>
      <c r="N56" s="9">
        <v>3</v>
      </c>
      <c r="O56" s="9"/>
    </row>
    <row r="57" spans="1:15" s="10" customFormat="1" ht="71.25" customHeight="1" x14ac:dyDescent="0.4">
      <c r="A57" s="9" t="s">
        <v>31</v>
      </c>
      <c r="B57" s="9" t="s">
        <v>76</v>
      </c>
      <c r="C57" s="9" t="s">
        <v>237</v>
      </c>
      <c r="D57" s="9" t="s">
        <v>73</v>
      </c>
      <c r="E57" s="9" t="s">
        <v>74</v>
      </c>
      <c r="F57" s="9">
        <v>150</v>
      </c>
      <c r="G57" s="9" t="s">
        <v>99</v>
      </c>
      <c r="H57" s="9" t="s">
        <v>158</v>
      </c>
      <c r="I57" s="9" t="s">
        <v>253</v>
      </c>
      <c r="J57" s="9" t="s">
        <v>254</v>
      </c>
      <c r="K57" s="9">
        <v>25</v>
      </c>
      <c r="L57" s="9"/>
      <c r="M57" s="9" t="s">
        <v>172</v>
      </c>
      <c r="N57" s="9">
        <v>3</v>
      </c>
      <c r="O57" s="9"/>
    </row>
    <row r="58" spans="1:15" s="10" customFormat="1" ht="71.25" customHeight="1" x14ac:dyDescent="0.4">
      <c r="A58" s="9" t="s">
        <v>31</v>
      </c>
      <c r="B58" s="9" t="s">
        <v>350</v>
      </c>
      <c r="C58" s="9" t="s">
        <v>237</v>
      </c>
      <c r="D58" s="9" t="s">
        <v>73</v>
      </c>
      <c r="E58" s="9" t="s">
        <v>74</v>
      </c>
      <c r="F58" s="9">
        <v>150</v>
      </c>
      <c r="G58" s="9" t="s">
        <v>94</v>
      </c>
      <c r="H58" s="9" t="s">
        <v>110</v>
      </c>
      <c r="I58" s="9" t="s">
        <v>238</v>
      </c>
      <c r="J58" s="9" t="s">
        <v>239</v>
      </c>
      <c r="K58" s="9">
        <v>121600</v>
      </c>
      <c r="L58" s="9"/>
      <c r="M58" s="9" t="s">
        <v>240</v>
      </c>
      <c r="N58" s="9" t="s">
        <v>136</v>
      </c>
      <c r="O58" s="9"/>
    </row>
    <row r="60" spans="1:15" x14ac:dyDescent="0.4">
      <c r="O60" s="11"/>
    </row>
    <row r="61" spans="1:15" x14ac:dyDescent="0.4">
      <c r="O61" s="11"/>
    </row>
    <row r="62" spans="1:15" x14ac:dyDescent="0.4">
      <c r="O62" s="11"/>
    </row>
    <row r="63" spans="1:15" x14ac:dyDescent="0.4">
      <c r="O63" s="11"/>
    </row>
  </sheetData>
  <phoneticPr fontId="3"/>
  <pageMargins left="0.74803149606299213" right="0.74803149606299213" top="0.98425196850393704" bottom="0.98425196850393704" header="0.51181102362204722" footer="0.51181102362204722"/>
  <pageSetup paperSize="9" scale="32" fitToHeight="0" orientation="portrait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一覧表</vt:lpstr>
      <vt:lpstr>一覧表 (ソート)</vt:lpstr>
      <vt:lpstr>有機</vt:lpstr>
      <vt:lpstr>特化</vt:lpstr>
      <vt:lpstr>特化!Print_Titles</vt:lpstr>
      <vt:lpstr>一覧表!除外以外のクロス集計</vt:lpstr>
      <vt:lpstr>'一覧表 (ソート)'!除外以外のクロス集計</vt:lpstr>
      <vt:lpstr>有機!除外以外のクロス集計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国立大学法人東京大学</cp:lastModifiedBy>
  <cp:lastPrinted>2018-12-28T02:20:56Z</cp:lastPrinted>
  <dcterms:created xsi:type="dcterms:W3CDTF">2018-11-21T05:02:32Z</dcterms:created>
  <dcterms:modified xsi:type="dcterms:W3CDTF">2019-01-03T23:28:08Z</dcterms:modified>
</cp:coreProperties>
</file>